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<sst xmlns="http://schemas.openxmlformats.org/spreadsheetml/2006/main" count="425" uniqueCount="47">
  <si>
    <t>STANDAR PAYMENTS TERMS</t>
  </si>
  <si>
    <t>24th January 2006</t>
  </si>
  <si>
    <t>BLOCK I</t>
  </si>
  <si>
    <t>FLOOR</t>
  </si>
  <si>
    <t>TYPE</t>
  </si>
  <si>
    <t>BEDS</t>
  </si>
  <si>
    <t>m2 C.A</t>
  </si>
  <si>
    <t>m2 APT.</t>
  </si>
  <si>
    <t>m2 TOTAL</t>
  </si>
  <si>
    <t>Garage &amp; storage</t>
  </si>
  <si>
    <t>PRICE</t>
  </si>
  <si>
    <t>CONTRACT</t>
  </si>
  <si>
    <t>ground</t>
  </si>
  <si>
    <t>a</t>
  </si>
  <si>
    <t>b</t>
  </si>
  <si>
    <t>c</t>
  </si>
  <si>
    <t>first</t>
  </si>
  <si>
    <t>second</t>
  </si>
  <si>
    <t>yes</t>
  </si>
  <si>
    <t>third</t>
  </si>
  <si>
    <t>fourth</t>
  </si>
  <si>
    <t>attic</t>
  </si>
  <si>
    <t>* the communitary areas (C.A) could vary according to the final project plan</t>
  </si>
  <si>
    <t>* the lower floors have gardened areas + terrace (a: 123,8 m2 ; b: 27,5 m2 ; c: 13,9 m2)</t>
  </si>
  <si>
    <t>* the prices can be changed without previous warning before the deposit has been paid and are subject to the taxes (VAT) in force at that moment .</t>
  </si>
  <si>
    <t>* Current VAT 20% is not included and has to be paid with each one of the fractional payments.</t>
  </si>
  <si>
    <t>* All the costs and taxes derived from the sale will be paid by the buyer.</t>
  </si>
  <si>
    <t>* the value added tax of the plots will be paid by the building developer.</t>
  </si>
  <si>
    <t>* this list of prices cancels all previous. Prices from 24th January 2006</t>
  </si>
  <si>
    <t>BLOCK II</t>
  </si>
  <si>
    <t>m2 APART.</t>
  </si>
  <si>
    <t>YES</t>
  </si>
  <si>
    <t>* the lower floors have gardened areas + terrace (a: 10,3 m2 ; b: 26,6m2 ; c: 10,3m2)</t>
  </si>
  <si>
    <t>BLOCK III</t>
  </si>
  <si>
    <t>* the lower floors have gardened areas + terrace (a: 8,6m2 ; b: 26,2 m2 ; c: 9,5m2)</t>
  </si>
  <si>
    <t>BLOCK IV</t>
  </si>
  <si>
    <t>* the lower floors have gardened areas + terrace (a: 12,5m2 ; b: 36,1m2 ; c: 12,5m2)</t>
  </si>
  <si>
    <t>BLOCK V</t>
  </si>
  <si>
    <t>* the lower floors have gardened areas + terrace (a: 25,1m2 ; b: 13,3 m2)</t>
  </si>
  <si>
    <t>BLOCK VI</t>
  </si>
  <si>
    <t>* the lower floors have gardened areas + terrace (a: 10m2 ; b: 18,6m2)</t>
  </si>
  <si>
    <t>SOLD</t>
  </si>
  <si>
    <t>65% TITLE DEED</t>
  </si>
  <si>
    <t xml:space="preserve">5% END OF CONSTRUCTION WORK </t>
  </si>
  <si>
    <t>30% - 2400 EUR deposit</t>
  </si>
  <si>
    <t>ON COMPLETION</t>
  </si>
  <si>
    <t>KAVARNA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</si>
</sst>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р_._-;\-* #,##0.00\ _р_._-;_-* &quot;-&quot;??\ _р_.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\ &quot;р.&quot;_-;\-* #,##0\ &quot;р.&quot;_-;_-* &quot;-&quot;\ &quot;р.&quot;_-;_-@_-"/>
    <numFmt numFmtId="184" formatCode="_-* #,##0\ &quot;€&quot;_-;\-* #,##0\ &quot;€&quot;_-;_-* &quot;-&quot;??\ &quot;€&quot;_-;_-@_-"/>
    <numFmt numFmtId="185" formatCode="0.0%"/>
    <numFmt numFmtId="186" formatCode="#,##0\ [$€-1];[Red]\-#,##0\ [$€-1]"/>
    <numFmt numFmtId="187" formatCode="#,##0.00\ [$€-1];[Red]\-#,##0.00\ [$€-1]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184" fontId="0" fillId="0" borderId="0" xfId="46" applyNumberFormat="1" applyAlignment="1">
      <alignment/>
    </xf>
    <xf numFmtId="178" fontId="0" fillId="0" borderId="0" xfId="46" applyAlignment="1">
      <alignment/>
    </xf>
    <xf numFmtId="178" fontId="0" fillId="0" borderId="0" xfId="46" applyFont="1" applyAlignment="1">
      <alignment/>
    </xf>
    <xf numFmtId="0" fontId="5" fillId="0" borderId="0" xfId="58" applyFont="1">
      <alignment/>
      <protection/>
    </xf>
    <xf numFmtId="0" fontId="0" fillId="0" borderId="0" xfId="58" applyFont="1">
      <alignment/>
      <protection/>
    </xf>
    <xf numFmtId="14" fontId="0" fillId="0" borderId="0" xfId="58" applyNumberFormat="1" applyAlignment="1">
      <alignment horizontal="center"/>
      <protection/>
    </xf>
    <xf numFmtId="0" fontId="5" fillId="0" borderId="0" xfId="58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184" fontId="5" fillId="0" borderId="0" xfId="46" applyNumberFormat="1" applyFont="1" applyBorder="1" applyAlignment="1">
      <alignment/>
    </xf>
    <xf numFmtId="178" fontId="5" fillId="0" borderId="0" xfId="46" applyFont="1" applyAlignment="1">
      <alignment/>
    </xf>
    <xf numFmtId="0" fontId="0" fillId="33" borderId="10" xfId="58" applyFill="1" applyBorder="1">
      <alignment/>
      <protection/>
    </xf>
    <xf numFmtId="0" fontId="0" fillId="33" borderId="11" xfId="58" applyFill="1" applyBorder="1">
      <alignment/>
      <protection/>
    </xf>
    <xf numFmtId="0" fontId="0" fillId="33" borderId="11" xfId="58" applyFill="1" applyBorder="1" applyAlignment="1">
      <alignment horizontal="center"/>
      <protection/>
    </xf>
    <xf numFmtId="178" fontId="0" fillId="33" borderId="10" xfId="46" applyFill="1" applyBorder="1" applyAlignment="1">
      <alignment/>
    </xf>
    <xf numFmtId="184" fontId="0" fillId="33" borderId="12" xfId="46" applyNumberFormat="1" applyFill="1" applyBorder="1" applyAlignment="1">
      <alignment/>
    </xf>
    <xf numFmtId="178" fontId="0" fillId="33" borderId="11" xfId="46" applyFont="1" applyFill="1" applyBorder="1" applyAlignment="1">
      <alignment/>
    </xf>
    <xf numFmtId="0" fontId="0" fillId="33" borderId="11" xfId="58" applyFont="1" applyFill="1" applyBorder="1" applyAlignment="1">
      <alignment horizontal="center"/>
      <protection/>
    </xf>
    <xf numFmtId="0" fontId="0" fillId="0" borderId="0" xfId="58" applyFont="1" applyFill="1">
      <alignment/>
      <protection/>
    </xf>
    <xf numFmtId="0" fontId="0" fillId="0" borderId="0" xfId="58" applyBorder="1">
      <alignment/>
      <protection/>
    </xf>
    <xf numFmtId="0" fontId="0" fillId="0" borderId="0" xfId="58" applyBorder="1" applyAlignment="1">
      <alignment horizontal="center"/>
      <protection/>
    </xf>
    <xf numFmtId="184" fontId="0" fillId="0" borderId="0" xfId="46" applyNumberFormat="1" applyBorder="1" applyAlignment="1">
      <alignment/>
    </xf>
    <xf numFmtId="185" fontId="0" fillId="0" borderId="0" xfId="61" applyNumberFormat="1" applyFont="1" applyAlignment="1">
      <alignment/>
    </xf>
    <xf numFmtId="184" fontId="5" fillId="0" borderId="0" xfId="46" applyNumberFormat="1" applyFont="1" applyAlignment="1">
      <alignment/>
    </xf>
    <xf numFmtId="0" fontId="0" fillId="33" borderId="13" xfId="58" applyFont="1" applyFill="1" applyBorder="1" applyAlignment="1">
      <alignment horizontal="center"/>
      <protection/>
    </xf>
    <xf numFmtId="184" fontId="0" fillId="33" borderId="13" xfId="46" applyNumberFormat="1" applyFont="1" applyFill="1" applyBorder="1" applyAlignment="1">
      <alignment/>
    </xf>
    <xf numFmtId="0" fontId="0" fillId="33" borderId="13" xfId="58" applyFill="1" applyBorder="1" applyAlignment="1">
      <alignment horizontal="center"/>
      <protection/>
    </xf>
    <xf numFmtId="184" fontId="0" fillId="33" borderId="10" xfId="46" applyNumberFormat="1" applyFill="1" applyBorder="1" applyAlignment="1">
      <alignment/>
    </xf>
    <xf numFmtId="184" fontId="0" fillId="33" borderId="11" xfId="46" applyNumberFormat="1" applyFill="1" applyBorder="1" applyAlignment="1">
      <alignment/>
    </xf>
    <xf numFmtId="184" fontId="0" fillId="33" borderId="12" xfId="46" applyNumberFormat="1" applyFont="1" applyFill="1" applyBorder="1" applyAlignment="1">
      <alignment/>
    </xf>
    <xf numFmtId="0" fontId="0" fillId="33" borderId="14" xfId="58" applyFill="1" applyBorder="1">
      <alignment/>
      <protection/>
    </xf>
    <xf numFmtId="0" fontId="0" fillId="33" borderId="15" xfId="58" applyFill="1" applyBorder="1" applyAlignment="1">
      <alignment horizontal="center"/>
      <protection/>
    </xf>
    <xf numFmtId="0" fontId="0" fillId="33" borderId="15" xfId="58" applyFill="1" applyBorder="1">
      <alignment/>
      <protection/>
    </xf>
    <xf numFmtId="0" fontId="0" fillId="33" borderId="16" xfId="58" applyFill="1" applyBorder="1" applyAlignment="1">
      <alignment horizontal="center"/>
      <protection/>
    </xf>
    <xf numFmtId="184" fontId="0" fillId="33" borderId="14" xfId="46" applyNumberFormat="1" applyFill="1" applyBorder="1" applyAlignment="1">
      <alignment/>
    </xf>
    <xf numFmtId="0" fontId="0" fillId="0" borderId="0" xfId="0" applyBorder="1" applyAlignment="1">
      <alignment/>
    </xf>
    <xf numFmtId="178" fontId="0" fillId="0" borderId="0" xfId="46" applyFill="1" applyAlignment="1">
      <alignment/>
    </xf>
    <xf numFmtId="184" fontId="0" fillId="0" borderId="0" xfId="46" applyNumberFormat="1" applyFill="1" applyBorder="1" applyAlignment="1">
      <alignment/>
    </xf>
    <xf numFmtId="0" fontId="0" fillId="0" borderId="0" xfId="58" applyFill="1">
      <alignment/>
      <protection/>
    </xf>
    <xf numFmtId="0" fontId="0" fillId="0" borderId="0" xfId="58" applyFill="1" applyAlignment="1">
      <alignment horizontal="center"/>
      <protection/>
    </xf>
    <xf numFmtId="184" fontId="0" fillId="0" borderId="0" xfId="46" applyNumberFormat="1" applyFill="1" applyAlignment="1">
      <alignment/>
    </xf>
    <xf numFmtId="0" fontId="0" fillId="0" borderId="17" xfId="58" applyBorder="1">
      <alignment/>
      <protection/>
    </xf>
    <xf numFmtId="178" fontId="0" fillId="0" borderId="0" xfId="46" applyFont="1" applyFill="1" applyAlignment="1">
      <alignment/>
    </xf>
    <xf numFmtId="0" fontId="0" fillId="0" borderId="0" xfId="0" applyFill="1" applyAlignment="1">
      <alignment/>
    </xf>
    <xf numFmtId="0" fontId="0" fillId="0" borderId="10" xfId="58" applyFill="1" applyBorder="1">
      <alignment/>
      <protection/>
    </xf>
    <xf numFmtId="0" fontId="0" fillId="0" borderId="11" xfId="58" applyFill="1" applyBorder="1" applyAlignment="1">
      <alignment horizontal="center"/>
      <protection/>
    </xf>
    <xf numFmtId="0" fontId="0" fillId="0" borderId="11" xfId="58" applyFill="1" applyBorder="1">
      <alignment/>
      <protection/>
    </xf>
    <xf numFmtId="0" fontId="0" fillId="0" borderId="13" xfId="58" applyFill="1" applyBorder="1" applyAlignment="1">
      <alignment horizontal="center"/>
      <protection/>
    </xf>
    <xf numFmtId="184" fontId="0" fillId="0" borderId="10" xfId="46" applyNumberFormat="1" applyFill="1" applyBorder="1" applyAlignment="1">
      <alignment/>
    </xf>
    <xf numFmtId="184" fontId="0" fillId="0" borderId="11" xfId="46" applyNumberFormat="1" applyFill="1" applyBorder="1" applyAlignment="1">
      <alignment/>
    </xf>
    <xf numFmtId="184" fontId="0" fillId="0" borderId="12" xfId="46" applyNumberFormat="1" applyFill="1" applyBorder="1" applyAlignment="1">
      <alignment/>
    </xf>
    <xf numFmtId="184" fontId="0" fillId="0" borderId="13" xfId="46" applyNumberFormat="1" applyFill="1" applyBorder="1" applyAlignment="1">
      <alignment/>
    </xf>
    <xf numFmtId="184" fontId="0" fillId="0" borderId="12" xfId="46" applyNumberFormat="1" applyFont="1" applyFill="1" applyBorder="1" applyAlignment="1">
      <alignment/>
    </xf>
    <xf numFmtId="0" fontId="0" fillId="0" borderId="13" xfId="58" applyFont="1" applyFill="1" applyBorder="1" applyAlignment="1">
      <alignment horizontal="center"/>
      <protection/>
    </xf>
    <xf numFmtId="178" fontId="0" fillId="0" borderId="10" xfId="46" applyFill="1" applyBorder="1" applyAlignment="1">
      <alignment/>
    </xf>
    <xf numFmtId="184" fontId="0" fillId="0" borderId="18" xfId="46" applyNumberFormat="1" applyFill="1" applyBorder="1" applyAlignment="1">
      <alignment/>
    </xf>
    <xf numFmtId="184" fontId="0" fillId="0" borderId="19" xfId="46" applyNumberFormat="1" applyFont="1" applyFill="1" applyBorder="1" applyAlignment="1">
      <alignment/>
    </xf>
    <xf numFmtId="178" fontId="0" fillId="0" borderId="11" xfId="46" applyFont="1" applyFill="1" applyBorder="1" applyAlignment="1">
      <alignment/>
    </xf>
    <xf numFmtId="184" fontId="0" fillId="0" borderId="13" xfId="46" applyNumberFormat="1" applyFont="1" applyFill="1" applyBorder="1" applyAlignment="1">
      <alignment/>
    </xf>
    <xf numFmtId="184" fontId="0" fillId="0" borderId="10" xfId="46" applyNumberFormat="1" applyFont="1" applyFill="1" applyBorder="1" applyAlignment="1">
      <alignment/>
    </xf>
    <xf numFmtId="184" fontId="0" fillId="0" borderId="11" xfId="46" applyNumberFormat="1" applyFont="1" applyFill="1" applyBorder="1" applyAlignment="1">
      <alignment/>
    </xf>
    <xf numFmtId="184" fontId="0" fillId="0" borderId="12" xfId="46" applyNumberFormat="1" applyFont="1" applyFill="1" applyBorder="1" applyAlignment="1">
      <alignment/>
    </xf>
    <xf numFmtId="0" fontId="0" fillId="0" borderId="10" xfId="58" applyFont="1" applyFill="1" applyBorder="1">
      <alignment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>
      <alignment/>
      <protection/>
    </xf>
    <xf numFmtId="178" fontId="0" fillId="33" borderId="19" xfId="46" applyFont="1" applyFill="1" applyBorder="1" applyAlignment="1">
      <alignment/>
    </xf>
    <xf numFmtId="178" fontId="0" fillId="0" borderId="0" xfId="58" applyNumberFormat="1" applyFont="1">
      <alignment/>
      <protection/>
    </xf>
    <xf numFmtId="184" fontId="0" fillId="0" borderId="20" xfId="46" applyNumberFormat="1" applyFill="1" applyBorder="1" applyAlignment="1">
      <alignment/>
    </xf>
    <xf numFmtId="178" fontId="0" fillId="0" borderId="18" xfId="46" applyFill="1" applyBorder="1" applyAlignment="1">
      <alignment/>
    </xf>
    <xf numFmtId="178" fontId="0" fillId="0" borderId="19" xfId="46" applyFill="1" applyBorder="1" applyAlignment="1">
      <alignment/>
    </xf>
    <xf numFmtId="178" fontId="0" fillId="33" borderId="19" xfId="46" applyFill="1" applyBorder="1" applyAlignment="1">
      <alignment/>
    </xf>
    <xf numFmtId="184" fontId="0" fillId="33" borderId="20" xfId="46" applyNumberFormat="1" applyFill="1" applyBorder="1" applyAlignment="1">
      <alignment/>
    </xf>
    <xf numFmtId="184" fontId="0" fillId="33" borderId="11" xfId="46" applyNumberFormat="1" applyFont="1" applyFill="1" applyBorder="1" applyAlignment="1">
      <alignment/>
    </xf>
    <xf numFmtId="184" fontId="0" fillId="33" borderId="12" xfId="46" applyNumberFormat="1" applyFont="1" applyFill="1" applyBorder="1" applyAlignment="1">
      <alignment/>
    </xf>
    <xf numFmtId="9" fontId="5" fillId="34" borderId="21" xfId="46" applyNumberFormat="1" applyFont="1" applyFill="1" applyBorder="1" applyAlignment="1">
      <alignment horizontal="center"/>
    </xf>
    <xf numFmtId="9" fontId="5" fillId="34" borderId="21" xfId="46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0" fillId="0" borderId="0" xfId="58" applyAlignment="1">
      <alignment wrapText="1"/>
      <protection/>
    </xf>
    <xf numFmtId="178" fontId="0" fillId="0" borderId="0" xfId="46" applyAlignment="1">
      <alignment wrapText="1"/>
    </xf>
    <xf numFmtId="178" fontId="0" fillId="0" borderId="0" xfId="46" applyFont="1" applyAlignment="1">
      <alignment wrapText="1"/>
    </xf>
    <xf numFmtId="0" fontId="0" fillId="0" borderId="0" xfId="0" applyAlignment="1">
      <alignment wrapText="1"/>
    </xf>
    <xf numFmtId="0" fontId="5" fillId="0" borderId="23" xfId="58" applyFont="1" applyBorder="1" applyAlignment="1">
      <alignment horizontal="center" vertical="center" wrapText="1"/>
      <protection/>
    </xf>
    <xf numFmtId="0" fontId="5" fillId="0" borderId="24" xfId="58" applyFont="1" applyBorder="1" applyAlignment="1">
      <alignment horizontal="center" vertical="center" wrapText="1"/>
      <protection/>
    </xf>
    <xf numFmtId="184" fontId="5" fillId="0" borderId="25" xfId="46" applyNumberFormat="1" applyFont="1" applyBorder="1" applyAlignment="1">
      <alignment horizontal="center" vertical="center" wrapText="1"/>
    </xf>
    <xf numFmtId="184" fontId="5" fillId="0" borderId="26" xfId="46" applyNumberFormat="1" applyFont="1" applyBorder="1" applyAlignment="1">
      <alignment horizontal="center" vertical="center" wrapText="1"/>
    </xf>
    <xf numFmtId="184" fontId="5" fillId="0" borderId="27" xfId="46" applyNumberFormat="1" applyFont="1" applyBorder="1" applyAlignment="1">
      <alignment horizontal="center" vertical="center" wrapText="1"/>
    </xf>
    <xf numFmtId="184" fontId="5" fillId="0" borderId="28" xfId="46" applyNumberFormat="1" applyFont="1" applyBorder="1" applyAlignment="1">
      <alignment horizontal="center" vertical="center" wrapText="1"/>
    </xf>
    <xf numFmtId="0" fontId="5" fillId="0" borderId="23" xfId="58" applyFont="1" applyBorder="1" applyAlignment="1">
      <alignment vertical="center" wrapText="1"/>
      <protection/>
    </xf>
    <xf numFmtId="0" fontId="0" fillId="35" borderId="10" xfId="58" applyFill="1" applyBorder="1">
      <alignment/>
      <protection/>
    </xf>
    <xf numFmtId="0" fontId="0" fillId="35" borderId="11" xfId="58" applyFill="1" applyBorder="1" applyAlignment="1">
      <alignment horizontal="center"/>
      <protection/>
    </xf>
    <xf numFmtId="0" fontId="0" fillId="35" borderId="11" xfId="58" applyFill="1" applyBorder="1">
      <alignment/>
      <protection/>
    </xf>
    <xf numFmtId="0" fontId="0" fillId="35" borderId="13" xfId="58" applyFill="1" applyBorder="1" applyAlignment="1">
      <alignment horizontal="center"/>
      <protection/>
    </xf>
    <xf numFmtId="184" fontId="0" fillId="35" borderId="13" xfId="46" applyNumberFormat="1" applyFont="1" applyFill="1" applyBorder="1" applyAlignment="1">
      <alignment/>
    </xf>
    <xf numFmtId="184" fontId="0" fillId="35" borderId="10" xfId="46" applyNumberFormat="1" applyFill="1" applyBorder="1" applyAlignment="1">
      <alignment/>
    </xf>
    <xf numFmtId="184" fontId="0" fillId="35" borderId="11" xfId="46" applyNumberFormat="1" applyFill="1" applyBorder="1" applyAlignment="1">
      <alignment/>
    </xf>
    <xf numFmtId="184" fontId="0" fillId="35" borderId="12" xfId="46" applyNumberFormat="1" applyFill="1" applyBorder="1" applyAlignment="1">
      <alignment/>
    </xf>
    <xf numFmtId="184" fontId="0" fillId="0" borderId="0" xfId="58" applyNumberFormat="1" applyFont="1">
      <alignment/>
      <protection/>
    </xf>
    <xf numFmtId="184" fontId="0" fillId="0" borderId="23" xfId="46" applyNumberFormat="1" applyFill="1" applyBorder="1" applyAlignment="1">
      <alignment/>
    </xf>
    <xf numFmtId="184" fontId="0" fillId="0" borderId="24" xfId="46" applyNumberFormat="1" applyFill="1" applyBorder="1" applyAlignment="1">
      <alignment/>
    </xf>
    <xf numFmtId="184" fontId="0" fillId="0" borderId="29" xfId="46" applyNumberFormat="1" applyFill="1" applyBorder="1" applyAlignment="1">
      <alignment/>
    </xf>
    <xf numFmtId="184" fontId="0" fillId="33" borderId="15" xfId="46" applyNumberFormat="1" applyFill="1" applyBorder="1" applyAlignment="1">
      <alignment/>
    </xf>
    <xf numFmtId="184" fontId="0" fillId="33" borderId="30" xfId="46" applyNumberFormat="1" applyFill="1" applyBorder="1" applyAlignment="1">
      <alignment/>
    </xf>
    <xf numFmtId="0" fontId="0" fillId="33" borderId="31" xfId="58" applyFill="1" applyBorder="1">
      <alignment/>
      <protection/>
    </xf>
    <xf numFmtId="0" fontId="0" fillId="33" borderId="32" xfId="58" applyFill="1" applyBorder="1" applyAlignment="1">
      <alignment horizontal="center"/>
      <protection/>
    </xf>
    <xf numFmtId="0" fontId="0" fillId="33" borderId="32" xfId="58" applyFill="1" applyBorder="1">
      <alignment/>
      <protection/>
    </xf>
    <xf numFmtId="0" fontId="0" fillId="33" borderId="33" xfId="58" applyFill="1" applyBorder="1" applyAlignment="1">
      <alignment horizontal="center"/>
      <protection/>
    </xf>
    <xf numFmtId="184" fontId="0" fillId="33" borderId="33" xfId="46" applyNumberFormat="1" applyFont="1" applyFill="1" applyBorder="1" applyAlignment="1">
      <alignment/>
    </xf>
    <xf numFmtId="0" fontId="0" fillId="33" borderId="18" xfId="58" applyFill="1" applyBorder="1">
      <alignment/>
      <protection/>
    </xf>
    <xf numFmtId="0" fontId="0" fillId="33" borderId="19" xfId="58" applyFill="1" applyBorder="1" applyAlignment="1">
      <alignment horizontal="center"/>
      <protection/>
    </xf>
    <xf numFmtId="0" fontId="0" fillId="33" borderId="19" xfId="58" applyFill="1" applyBorder="1">
      <alignment/>
      <protection/>
    </xf>
    <xf numFmtId="0" fontId="0" fillId="33" borderId="34" xfId="58" applyFill="1" applyBorder="1" applyAlignment="1">
      <alignment horizontal="center"/>
      <protection/>
    </xf>
    <xf numFmtId="184" fontId="0" fillId="33" borderId="34" xfId="46" applyNumberFormat="1" applyFont="1" applyFill="1" applyBorder="1" applyAlignment="1">
      <alignment/>
    </xf>
    <xf numFmtId="184" fontId="0" fillId="33" borderId="18" xfId="46" applyNumberFormat="1" applyFill="1" applyBorder="1" applyAlignment="1">
      <alignment/>
    </xf>
    <xf numFmtId="184" fontId="0" fillId="33" borderId="19" xfId="46" applyNumberFormat="1" applyFill="1" applyBorder="1" applyAlignment="1">
      <alignment/>
    </xf>
    <xf numFmtId="0" fontId="0" fillId="0" borderId="0" xfId="58" applyFont="1" applyFill="1" applyBorder="1">
      <alignment/>
      <protection/>
    </xf>
    <xf numFmtId="184" fontId="0" fillId="33" borderId="10" xfId="46" applyNumberFormat="1" applyFont="1" applyFill="1" applyBorder="1" applyAlignment="1">
      <alignment/>
    </xf>
    <xf numFmtId="184" fontId="0" fillId="0" borderId="11" xfId="46" applyNumberFormat="1" applyFont="1" applyFill="1" applyBorder="1" applyAlignment="1">
      <alignment/>
    </xf>
    <xf numFmtId="0" fontId="0" fillId="35" borderId="13" xfId="58" applyFont="1" applyFill="1" applyBorder="1" applyAlignment="1">
      <alignment horizontal="center"/>
      <protection/>
    </xf>
    <xf numFmtId="0" fontId="0" fillId="33" borderId="26" xfId="58" applyFill="1" applyBorder="1">
      <alignment/>
      <protection/>
    </xf>
    <xf numFmtId="0" fontId="0" fillId="33" borderId="35" xfId="58" applyFill="1" applyBorder="1" applyAlignment="1">
      <alignment horizontal="center"/>
      <protection/>
    </xf>
    <xf numFmtId="0" fontId="0" fillId="33" borderId="35" xfId="58" applyFill="1" applyBorder="1">
      <alignment/>
      <protection/>
    </xf>
    <xf numFmtId="0" fontId="0" fillId="33" borderId="27" xfId="58" applyFill="1" applyBorder="1" applyAlignment="1">
      <alignment horizontal="center"/>
      <protection/>
    </xf>
    <xf numFmtId="184" fontId="0" fillId="33" borderId="27" xfId="46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5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8" max="8" width="13.421875" style="0" customWidth="1"/>
    <col min="9" max="9" width="23.28125" style="0" customWidth="1"/>
    <col min="10" max="10" width="19.140625" style="0" customWidth="1"/>
    <col min="11" max="11" width="16.7109375" style="0" customWidth="1"/>
    <col min="12" max="12" width="11.8515625" style="0" bestFit="1" customWidth="1"/>
  </cols>
  <sheetData>
    <row r="1" spans="1:14" ht="20.25">
      <c r="A1" s="1"/>
      <c r="B1" s="2"/>
      <c r="C1" s="3"/>
      <c r="D1" s="4" t="s">
        <v>46</v>
      </c>
      <c r="E1" s="1"/>
      <c r="F1" s="1"/>
      <c r="G1" s="2"/>
      <c r="H1" s="5"/>
      <c r="I1" s="5"/>
      <c r="J1" s="5"/>
      <c r="K1" s="5"/>
      <c r="L1" s="1"/>
      <c r="M1" s="6"/>
      <c r="N1" s="7"/>
    </row>
    <row r="2" spans="1:14" ht="12.75">
      <c r="A2" s="8" t="s">
        <v>0</v>
      </c>
      <c r="B2" s="2"/>
      <c r="C2" s="2"/>
      <c r="D2" s="2"/>
      <c r="E2" s="1"/>
      <c r="F2" s="1"/>
      <c r="G2" s="2"/>
      <c r="H2" s="5"/>
      <c r="I2" s="5"/>
      <c r="J2" s="5"/>
      <c r="K2" s="5"/>
      <c r="L2" s="1"/>
      <c r="M2" s="6"/>
      <c r="N2" s="7"/>
    </row>
    <row r="3" spans="1:14" ht="13.5" thickBot="1">
      <c r="A3" s="9" t="s">
        <v>1</v>
      </c>
      <c r="B3" s="10"/>
      <c r="C3" s="2"/>
      <c r="D3" s="2"/>
      <c r="E3" s="1"/>
      <c r="F3" s="1"/>
      <c r="G3" s="2"/>
      <c r="H3" s="5"/>
      <c r="I3" s="5"/>
      <c r="J3" s="5"/>
      <c r="K3" s="5"/>
      <c r="L3" s="1"/>
      <c r="M3" s="6"/>
      <c r="N3" s="7"/>
    </row>
    <row r="4" spans="1:14" ht="13.5" thickBot="1">
      <c r="A4" s="11" t="s">
        <v>2</v>
      </c>
      <c r="B4" s="12"/>
      <c r="C4" s="12"/>
      <c r="D4" s="12"/>
      <c r="E4" s="11"/>
      <c r="F4" s="11"/>
      <c r="G4" s="12"/>
      <c r="H4" s="13"/>
      <c r="I4" s="78" t="s">
        <v>44</v>
      </c>
      <c r="J4" s="79">
        <v>0.7</v>
      </c>
      <c r="K4" s="80" t="s">
        <v>45</v>
      </c>
      <c r="L4" s="1"/>
      <c r="M4" s="14"/>
      <c r="N4" s="14"/>
    </row>
    <row r="5" spans="1:14" s="84" customFormat="1" ht="43.5" customHeight="1" thickBot="1">
      <c r="A5" s="85" t="s">
        <v>3</v>
      </c>
      <c r="B5" s="86" t="s">
        <v>4</v>
      </c>
      <c r="C5" s="86" t="s">
        <v>5</v>
      </c>
      <c r="D5" s="86" t="s">
        <v>6</v>
      </c>
      <c r="E5" s="86" t="s">
        <v>7</v>
      </c>
      <c r="F5" s="86" t="s">
        <v>8</v>
      </c>
      <c r="G5" s="86" t="s">
        <v>9</v>
      </c>
      <c r="H5" s="87" t="s">
        <v>10</v>
      </c>
      <c r="I5" s="88" t="s">
        <v>11</v>
      </c>
      <c r="J5" s="89" t="s">
        <v>43</v>
      </c>
      <c r="K5" s="90" t="s">
        <v>42</v>
      </c>
      <c r="L5" s="81"/>
      <c r="M5" s="82"/>
      <c r="N5" s="83"/>
    </row>
    <row r="6" spans="1:14" ht="12.75">
      <c r="A6" s="48" t="s">
        <v>12</v>
      </c>
      <c r="B6" s="50" t="s">
        <v>13</v>
      </c>
      <c r="C6" s="50">
        <v>3</v>
      </c>
      <c r="D6" s="50">
        <v>12.18</v>
      </c>
      <c r="E6" s="50">
        <v>107.5</v>
      </c>
      <c r="F6" s="50">
        <v>132.88</v>
      </c>
      <c r="G6" s="49"/>
      <c r="H6" s="61">
        <v>110666.67</v>
      </c>
      <c r="I6" s="72">
        <v>30800</v>
      </c>
      <c r="J6" s="73">
        <f>H6*0.05</f>
        <v>5533.333500000001</v>
      </c>
      <c r="K6" s="71">
        <f>H6*0.65</f>
        <v>71933.3355</v>
      </c>
      <c r="L6" s="9"/>
      <c r="M6" s="6"/>
      <c r="N6" s="7"/>
    </row>
    <row r="7" spans="1:14" ht="12.75">
      <c r="A7" s="48" t="s">
        <v>12</v>
      </c>
      <c r="B7" s="50" t="s">
        <v>14</v>
      </c>
      <c r="C7" s="50">
        <v>1</v>
      </c>
      <c r="D7" s="50">
        <v>5.7</v>
      </c>
      <c r="E7" s="50">
        <v>51.4</v>
      </c>
      <c r="F7" s="50">
        <v>62.5</v>
      </c>
      <c r="G7" s="49"/>
      <c r="H7" s="61">
        <v>78083.33</v>
      </c>
      <c r="I7" s="72">
        <v>30800</v>
      </c>
      <c r="J7" s="73">
        <f>H7*0.05</f>
        <v>3904.1665000000003</v>
      </c>
      <c r="K7" s="71">
        <f>H7*0.65</f>
        <v>50754.164500000006</v>
      </c>
      <c r="L7" s="9"/>
      <c r="M7" s="6"/>
      <c r="N7" s="7"/>
    </row>
    <row r="8" spans="1:14" ht="12.75">
      <c r="A8" s="15" t="s">
        <v>12</v>
      </c>
      <c r="B8" s="16" t="s">
        <v>15</v>
      </c>
      <c r="C8" s="16">
        <v>2</v>
      </c>
      <c r="D8" s="16">
        <v>8.47</v>
      </c>
      <c r="E8" s="16">
        <v>72.9</v>
      </c>
      <c r="F8" s="16">
        <v>92.37</v>
      </c>
      <c r="G8" s="17"/>
      <c r="H8" s="20" t="s">
        <v>41</v>
      </c>
      <c r="I8" s="18"/>
      <c r="J8" s="74"/>
      <c r="K8" s="75"/>
      <c r="L8" s="9"/>
      <c r="M8" s="6"/>
      <c r="N8" s="7"/>
    </row>
    <row r="9" spans="1:14" s="47" customFormat="1" ht="12.75">
      <c r="A9" s="48" t="s">
        <v>16</v>
      </c>
      <c r="B9" s="50" t="s">
        <v>13</v>
      </c>
      <c r="C9" s="50">
        <v>3</v>
      </c>
      <c r="D9" s="50">
        <v>12.42</v>
      </c>
      <c r="E9" s="50">
        <v>109.8</v>
      </c>
      <c r="F9" s="50">
        <v>135.42</v>
      </c>
      <c r="G9" s="49"/>
      <c r="H9" s="61">
        <v>113000</v>
      </c>
      <c r="I9" s="58">
        <v>30800</v>
      </c>
      <c r="J9" s="73">
        <v>5650</v>
      </c>
      <c r="K9" s="71">
        <v>73450</v>
      </c>
      <c r="L9" s="9"/>
      <c r="M9" s="40"/>
      <c r="N9" s="46"/>
    </row>
    <row r="10" spans="1:14" ht="12.75">
      <c r="A10" s="15" t="s">
        <v>16</v>
      </c>
      <c r="B10" s="16" t="s">
        <v>14</v>
      </c>
      <c r="C10" s="16">
        <v>1</v>
      </c>
      <c r="D10" s="16">
        <v>5.7</v>
      </c>
      <c r="E10" s="16">
        <v>51.4</v>
      </c>
      <c r="F10" s="16">
        <v>62.5</v>
      </c>
      <c r="G10" s="17"/>
      <c r="H10" s="20" t="s">
        <v>41</v>
      </c>
      <c r="I10" s="18"/>
      <c r="J10" s="74"/>
      <c r="K10" s="75"/>
      <c r="L10" s="70"/>
      <c r="M10" s="6"/>
      <c r="N10" s="7"/>
    </row>
    <row r="11" spans="1:14" ht="12.75">
      <c r="A11" s="15" t="s">
        <v>16</v>
      </c>
      <c r="B11" s="16" t="s">
        <v>15</v>
      </c>
      <c r="C11" s="16">
        <v>2</v>
      </c>
      <c r="D11" s="16">
        <v>8.7</v>
      </c>
      <c r="E11" s="16">
        <v>75.2</v>
      </c>
      <c r="F11" s="16">
        <v>94.9</v>
      </c>
      <c r="G11" s="17"/>
      <c r="H11" s="20" t="s">
        <v>41</v>
      </c>
      <c r="I11" s="18"/>
      <c r="J11" s="74"/>
      <c r="K11" s="75"/>
      <c r="L11" s="9"/>
      <c r="M11" s="6"/>
      <c r="N11" s="7"/>
    </row>
    <row r="12" spans="1:14" ht="12.75">
      <c r="A12" s="15" t="s">
        <v>17</v>
      </c>
      <c r="B12" s="16" t="s">
        <v>13</v>
      </c>
      <c r="C12" s="16">
        <v>3</v>
      </c>
      <c r="D12" s="16">
        <v>12.42</v>
      </c>
      <c r="E12" s="16">
        <v>109.8</v>
      </c>
      <c r="F12" s="16">
        <v>135.42</v>
      </c>
      <c r="G12" s="21" t="s">
        <v>18</v>
      </c>
      <c r="H12" s="20" t="s">
        <v>41</v>
      </c>
      <c r="I12" s="18"/>
      <c r="J12" s="74"/>
      <c r="K12" s="75"/>
      <c r="L12" s="9"/>
      <c r="M12" s="6"/>
      <c r="N12" s="7"/>
    </row>
    <row r="13" spans="1:14" ht="12.75">
      <c r="A13" s="15" t="s">
        <v>17</v>
      </c>
      <c r="B13" s="16" t="s">
        <v>14</v>
      </c>
      <c r="C13" s="16">
        <v>1</v>
      </c>
      <c r="D13" s="16">
        <v>5.7</v>
      </c>
      <c r="E13" s="16">
        <v>51.4</v>
      </c>
      <c r="F13" s="16">
        <v>62.5</v>
      </c>
      <c r="G13" s="17"/>
      <c r="H13" s="69" t="s">
        <v>41</v>
      </c>
      <c r="I13" s="18"/>
      <c r="J13" s="74"/>
      <c r="K13" s="75"/>
      <c r="L13" s="9"/>
      <c r="M13" s="6"/>
      <c r="N13" s="7"/>
    </row>
    <row r="14" spans="1:14" s="47" customFormat="1" ht="12.75">
      <c r="A14" s="48" t="s">
        <v>17</v>
      </c>
      <c r="B14" s="50" t="s">
        <v>15</v>
      </c>
      <c r="C14" s="50">
        <v>2</v>
      </c>
      <c r="D14" s="50">
        <v>8.7</v>
      </c>
      <c r="E14" s="50">
        <v>75.2</v>
      </c>
      <c r="F14" s="50">
        <v>94.9</v>
      </c>
      <c r="G14" s="49"/>
      <c r="H14" s="61">
        <v>93000</v>
      </c>
      <c r="I14" s="58">
        <f>(H14*0.3)-2400</f>
        <v>25500</v>
      </c>
      <c r="J14" s="73">
        <f>H14*0.05</f>
        <v>4650</v>
      </c>
      <c r="K14" s="71">
        <f>H14*0.65</f>
        <v>60450</v>
      </c>
      <c r="L14" s="22"/>
      <c r="M14" s="40"/>
      <c r="N14" s="46"/>
    </row>
    <row r="15" spans="1:14" ht="12.75">
      <c r="A15" s="15" t="s">
        <v>19</v>
      </c>
      <c r="B15" s="16" t="s">
        <v>13</v>
      </c>
      <c r="C15" s="16">
        <v>3</v>
      </c>
      <c r="D15" s="16">
        <v>12.42</v>
      </c>
      <c r="E15" s="16">
        <v>109.8</v>
      </c>
      <c r="F15" s="16">
        <v>135.42</v>
      </c>
      <c r="G15" s="17"/>
      <c r="H15" s="20" t="s">
        <v>41</v>
      </c>
      <c r="I15" s="18"/>
      <c r="J15" s="74"/>
      <c r="K15" s="75"/>
      <c r="L15" s="9"/>
      <c r="M15" s="6"/>
      <c r="N15" s="7"/>
    </row>
    <row r="16" spans="1:14" ht="12.75">
      <c r="A16" s="15" t="s">
        <v>19</v>
      </c>
      <c r="B16" s="16" t="s">
        <v>14</v>
      </c>
      <c r="C16" s="16">
        <v>1</v>
      </c>
      <c r="D16" s="16">
        <v>5.7</v>
      </c>
      <c r="E16" s="16">
        <v>51.4</v>
      </c>
      <c r="F16" s="16">
        <v>62.5</v>
      </c>
      <c r="G16" s="17"/>
      <c r="H16" s="20" t="s">
        <v>41</v>
      </c>
      <c r="I16" s="18"/>
      <c r="J16" s="74"/>
      <c r="K16" s="75"/>
      <c r="L16" s="9"/>
      <c r="M16" s="6"/>
      <c r="N16" s="7"/>
    </row>
    <row r="17" spans="1:14" ht="12.75">
      <c r="A17" s="15" t="s">
        <v>19</v>
      </c>
      <c r="B17" s="16" t="s">
        <v>15</v>
      </c>
      <c r="C17" s="16">
        <v>2</v>
      </c>
      <c r="D17" s="16">
        <v>8.7</v>
      </c>
      <c r="E17" s="16">
        <v>75.2</v>
      </c>
      <c r="F17" s="16">
        <v>94.9</v>
      </c>
      <c r="G17" s="17"/>
      <c r="H17" s="20" t="s">
        <v>41</v>
      </c>
      <c r="I17" s="18"/>
      <c r="J17" s="74"/>
      <c r="K17" s="75"/>
      <c r="L17" s="9"/>
      <c r="M17" s="6"/>
      <c r="N17" s="7"/>
    </row>
    <row r="18" spans="1:14" ht="12.75">
      <c r="A18" s="15" t="s">
        <v>20</v>
      </c>
      <c r="B18" s="16" t="s">
        <v>13</v>
      </c>
      <c r="C18" s="16">
        <v>3</v>
      </c>
      <c r="D18" s="16">
        <v>12.42</v>
      </c>
      <c r="E18" s="16">
        <v>109.8</v>
      </c>
      <c r="F18" s="16">
        <v>135.42</v>
      </c>
      <c r="G18" s="21" t="s">
        <v>18</v>
      </c>
      <c r="H18" s="20" t="s">
        <v>41</v>
      </c>
      <c r="I18" s="18"/>
      <c r="J18" s="74"/>
      <c r="K18" s="75"/>
      <c r="L18" s="9"/>
      <c r="M18" s="6"/>
      <c r="N18" s="7"/>
    </row>
    <row r="19" spans="1:14" ht="12.75">
      <c r="A19" s="15" t="s">
        <v>20</v>
      </c>
      <c r="B19" s="16" t="s">
        <v>14</v>
      </c>
      <c r="C19" s="16">
        <v>1</v>
      </c>
      <c r="D19" s="16">
        <v>5.7</v>
      </c>
      <c r="E19" s="16">
        <v>51.4</v>
      </c>
      <c r="F19" s="16">
        <v>62.5</v>
      </c>
      <c r="G19" s="17" t="s">
        <v>18</v>
      </c>
      <c r="H19" s="20" t="s">
        <v>41</v>
      </c>
      <c r="I19" s="18"/>
      <c r="J19" s="74"/>
      <c r="K19" s="75"/>
      <c r="L19" s="22"/>
      <c r="M19" s="6"/>
      <c r="N19" s="7"/>
    </row>
    <row r="20" spans="1:14" ht="12.75">
      <c r="A20" s="15" t="s">
        <v>20</v>
      </c>
      <c r="B20" s="16" t="s">
        <v>15</v>
      </c>
      <c r="C20" s="16">
        <v>2</v>
      </c>
      <c r="D20" s="16">
        <v>8.7</v>
      </c>
      <c r="E20" s="16">
        <v>75.2</v>
      </c>
      <c r="F20" s="16">
        <v>94.9</v>
      </c>
      <c r="G20" s="21" t="s">
        <v>18</v>
      </c>
      <c r="H20" s="20" t="s">
        <v>41</v>
      </c>
      <c r="I20" s="18"/>
      <c r="J20" s="74"/>
      <c r="K20" s="75"/>
      <c r="L20" s="9"/>
      <c r="M20" s="6"/>
      <c r="N20" s="7"/>
    </row>
    <row r="21" spans="1:14" ht="12.75">
      <c r="A21" s="15" t="s">
        <v>21</v>
      </c>
      <c r="B21" s="16" t="s">
        <v>13</v>
      </c>
      <c r="C21" s="16">
        <v>2</v>
      </c>
      <c r="D21" s="16">
        <v>8.52</v>
      </c>
      <c r="E21" s="16">
        <v>73.5</v>
      </c>
      <c r="F21" s="16">
        <v>92.92</v>
      </c>
      <c r="G21" s="17"/>
      <c r="H21" s="20" t="s">
        <v>41</v>
      </c>
      <c r="I21" s="18"/>
      <c r="J21" s="74"/>
      <c r="K21" s="75"/>
      <c r="L21" s="9"/>
      <c r="M21" s="6"/>
      <c r="N21" s="7"/>
    </row>
    <row r="22" spans="1:14" ht="12.75">
      <c r="A22" s="15" t="s">
        <v>21</v>
      </c>
      <c r="B22" s="16" t="s">
        <v>14</v>
      </c>
      <c r="C22" s="16">
        <v>1</v>
      </c>
      <c r="D22" s="16">
        <v>5.03</v>
      </c>
      <c r="E22" s="16">
        <v>46.9</v>
      </c>
      <c r="F22" s="16">
        <v>54.93</v>
      </c>
      <c r="G22" s="17" t="s">
        <v>18</v>
      </c>
      <c r="H22" s="20" t="s">
        <v>41</v>
      </c>
      <c r="I22" s="18"/>
      <c r="J22" s="74"/>
      <c r="K22" s="75"/>
      <c r="L22" s="9"/>
      <c r="M22" s="6"/>
      <c r="N22" s="7"/>
    </row>
    <row r="23" spans="1:14" ht="12.75">
      <c r="A23" s="23"/>
      <c r="B23" s="24"/>
      <c r="C23" s="24"/>
      <c r="D23" s="24"/>
      <c r="E23" s="23"/>
      <c r="F23" s="23"/>
      <c r="G23" s="24"/>
      <c r="H23" s="25"/>
      <c r="I23" s="25"/>
      <c r="J23" s="25"/>
      <c r="K23" s="25"/>
      <c r="L23" s="1"/>
      <c r="M23" s="6"/>
      <c r="N23" s="7"/>
    </row>
    <row r="24" spans="1:14" ht="12.75">
      <c r="A24" s="1" t="s">
        <v>22</v>
      </c>
      <c r="B24" s="2"/>
      <c r="C24" s="2"/>
      <c r="D24" s="2"/>
      <c r="E24" s="1"/>
      <c r="F24" s="1"/>
      <c r="G24" s="2"/>
      <c r="H24" s="5"/>
      <c r="I24" s="26"/>
      <c r="J24" s="5"/>
      <c r="K24" s="5"/>
      <c r="L24" s="1"/>
      <c r="M24" s="6"/>
      <c r="N24" s="7"/>
    </row>
    <row r="25" spans="1:14" ht="12.75">
      <c r="A25" s="1" t="s">
        <v>23</v>
      </c>
      <c r="B25" s="2"/>
      <c r="C25" s="2"/>
      <c r="D25" s="2"/>
      <c r="E25" s="1"/>
      <c r="F25" s="1"/>
      <c r="G25" s="2"/>
      <c r="H25" s="5"/>
      <c r="I25" s="5"/>
      <c r="J25" s="5"/>
      <c r="K25" s="5"/>
      <c r="L25" s="1"/>
      <c r="M25" s="6"/>
      <c r="N25" s="7"/>
    </row>
    <row r="26" spans="1:14" ht="12.75">
      <c r="A26" s="1" t="s">
        <v>24</v>
      </c>
      <c r="B26" s="2"/>
      <c r="C26" s="2"/>
      <c r="D26" s="2"/>
      <c r="E26" s="1"/>
      <c r="F26" s="1"/>
      <c r="G26" s="2"/>
      <c r="H26" s="5"/>
      <c r="I26" s="5"/>
      <c r="J26" s="5"/>
      <c r="K26" s="5"/>
      <c r="L26" s="1"/>
      <c r="M26" s="6"/>
      <c r="N26" s="7"/>
    </row>
    <row r="27" spans="1:14" ht="12.75">
      <c r="A27" s="1" t="s">
        <v>25</v>
      </c>
      <c r="B27" s="1"/>
      <c r="C27" s="1"/>
      <c r="D27" s="1"/>
      <c r="E27" s="1"/>
      <c r="F27" s="1"/>
      <c r="G27" s="2"/>
      <c r="H27" s="5"/>
      <c r="I27" s="6"/>
      <c r="J27" s="6"/>
      <c r="K27" s="1"/>
      <c r="L27" s="1"/>
      <c r="M27" s="6"/>
      <c r="N27" s="7"/>
    </row>
    <row r="28" spans="1:14" ht="12.75">
      <c r="A28" s="1" t="s">
        <v>26</v>
      </c>
      <c r="B28" s="2"/>
      <c r="C28" s="2"/>
      <c r="D28" s="2"/>
      <c r="E28" s="1"/>
      <c r="F28" s="1"/>
      <c r="G28" s="2"/>
      <c r="H28" s="5"/>
      <c r="I28" s="5"/>
      <c r="J28" s="5"/>
      <c r="K28" s="5"/>
      <c r="L28" s="1"/>
      <c r="M28" s="6"/>
      <c r="N28" s="7"/>
    </row>
    <row r="29" spans="1:14" ht="12.75">
      <c r="A29" s="1" t="s">
        <v>27</v>
      </c>
      <c r="B29" s="2"/>
      <c r="C29" s="2"/>
      <c r="D29" s="2"/>
      <c r="E29" s="1"/>
      <c r="F29" s="1"/>
      <c r="G29" s="2"/>
      <c r="H29" s="5"/>
      <c r="I29" s="5"/>
      <c r="J29" s="5"/>
      <c r="K29" s="5"/>
      <c r="L29" s="1"/>
      <c r="M29" s="6"/>
      <c r="N29" s="7"/>
    </row>
    <row r="30" spans="1:14" ht="12.75">
      <c r="A30" s="9" t="s">
        <v>28</v>
      </c>
      <c r="B30" s="2"/>
      <c r="C30" s="2"/>
      <c r="D30" s="2"/>
      <c r="E30" s="1"/>
      <c r="F30" s="1"/>
      <c r="G30" s="2"/>
      <c r="H30" s="5"/>
      <c r="I30" s="5"/>
      <c r="J30" s="5"/>
      <c r="K30" s="5"/>
      <c r="L30" s="1"/>
      <c r="M30" s="6"/>
      <c r="N30" s="7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6"/>
      <c r="N31" s="7"/>
    </row>
    <row r="32" spans="1:14" ht="12.75">
      <c r="A32" s="1"/>
      <c r="B32" s="2"/>
      <c r="C32" s="2"/>
      <c r="D32" s="2"/>
      <c r="E32" s="1"/>
      <c r="F32" s="1"/>
      <c r="G32" s="2"/>
      <c r="H32" s="5"/>
      <c r="I32" s="5"/>
      <c r="J32" s="5"/>
      <c r="K32" s="5"/>
      <c r="L32" s="1"/>
      <c r="M32" s="6"/>
      <c r="N32" s="7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6"/>
      <c r="N33" s="7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6"/>
      <c r="N34" s="7"/>
    </row>
    <row r="35" spans="1:14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6"/>
      <c r="N35" s="7"/>
    </row>
    <row r="36" spans="1:14" ht="13.5" thickBot="1">
      <c r="A36" s="8" t="s">
        <v>29</v>
      </c>
      <c r="B36" s="2"/>
      <c r="C36" s="2"/>
      <c r="D36" s="2"/>
      <c r="E36" s="8"/>
      <c r="F36" s="1"/>
      <c r="G36" s="2"/>
      <c r="H36" s="27"/>
      <c r="I36" s="78" t="s">
        <v>44</v>
      </c>
      <c r="J36" s="79">
        <v>0.7</v>
      </c>
      <c r="K36" s="80" t="s">
        <v>45</v>
      </c>
      <c r="L36" s="1"/>
      <c r="M36" s="6"/>
      <c r="N36" s="7"/>
    </row>
    <row r="37" spans="1:14" s="84" customFormat="1" ht="45" customHeight="1" thickBot="1">
      <c r="A37" s="91" t="s">
        <v>3</v>
      </c>
      <c r="B37" s="86" t="s">
        <v>4</v>
      </c>
      <c r="C37" s="86" t="s">
        <v>5</v>
      </c>
      <c r="D37" s="86" t="s">
        <v>6</v>
      </c>
      <c r="E37" s="86" t="s">
        <v>30</v>
      </c>
      <c r="F37" s="86" t="s">
        <v>8</v>
      </c>
      <c r="G37" s="86" t="s">
        <v>9</v>
      </c>
      <c r="H37" s="87" t="s">
        <v>10</v>
      </c>
      <c r="I37" s="88" t="s">
        <v>11</v>
      </c>
      <c r="J37" s="89" t="s">
        <v>43</v>
      </c>
      <c r="K37" s="90" t="s">
        <v>42</v>
      </c>
      <c r="L37" s="81"/>
      <c r="M37" s="82"/>
      <c r="N37" s="83"/>
    </row>
    <row r="38" spans="1:14" ht="12.75">
      <c r="A38" s="66" t="s">
        <v>12</v>
      </c>
      <c r="B38" s="67" t="s">
        <v>13</v>
      </c>
      <c r="C38" s="67">
        <v>3</v>
      </c>
      <c r="D38" s="67">
        <v>10.01</v>
      </c>
      <c r="E38" s="68">
        <v>90.9</v>
      </c>
      <c r="F38" s="68">
        <v>116.01</v>
      </c>
      <c r="G38" s="57"/>
      <c r="H38" s="62">
        <v>108000</v>
      </c>
      <c r="I38" s="63">
        <f>(H38*0.3)-2400</f>
        <v>30000</v>
      </c>
      <c r="J38" s="64">
        <f>H38*0.05</f>
        <v>5400</v>
      </c>
      <c r="K38" s="65">
        <f>H38*0.65</f>
        <v>70200</v>
      </c>
      <c r="L38" s="9"/>
      <c r="M38" s="6"/>
      <c r="N38" s="7"/>
    </row>
    <row r="39" spans="1:14" ht="12.75">
      <c r="A39" s="15" t="s">
        <v>12</v>
      </c>
      <c r="B39" s="17" t="s">
        <v>14</v>
      </c>
      <c r="C39" s="17">
        <v>2</v>
      </c>
      <c r="D39" s="17">
        <v>9.26</v>
      </c>
      <c r="E39" s="16">
        <v>84.1</v>
      </c>
      <c r="F39" s="16">
        <v>98.86</v>
      </c>
      <c r="G39" s="30"/>
      <c r="H39" s="29" t="s">
        <v>41</v>
      </c>
      <c r="I39" s="119"/>
      <c r="J39" s="76"/>
      <c r="K39" s="77"/>
      <c r="L39" s="9"/>
      <c r="M39" s="6"/>
      <c r="N39" s="7"/>
    </row>
    <row r="40" spans="1:14" ht="12.75">
      <c r="A40" s="48" t="s">
        <v>12</v>
      </c>
      <c r="B40" s="49" t="s">
        <v>15</v>
      </c>
      <c r="C40" s="49">
        <v>3</v>
      </c>
      <c r="D40" s="49">
        <v>10.01</v>
      </c>
      <c r="E40" s="50">
        <v>90.9</v>
      </c>
      <c r="F40" s="50">
        <v>116.01</v>
      </c>
      <c r="G40" s="51"/>
      <c r="H40" s="62">
        <v>110167</v>
      </c>
      <c r="I40" s="63">
        <f>(H40*0.3)-2400</f>
        <v>30650.1</v>
      </c>
      <c r="J40" s="64">
        <f>H40*0.05</f>
        <v>5508.35</v>
      </c>
      <c r="K40" s="65">
        <f>H40*0.65</f>
        <v>71608.55</v>
      </c>
      <c r="L40" s="9"/>
      <c r="M40" s="6"/>
      <c r="N40" s="7"/>
    </row>
    <row r="41" spans="1:14" ht="12.75">
      <c r="A41" s="15" t="s">
        <v>16</v>
      </c>
      <c r="B41" s="17" t="s">
        <v>13</v>
      </c>
      <c r="C41" s="17">
        <v>3</v>
      </c>
      <c r="D41" s="17">
        <v>10.01</v>
      </c>
      <c r="E41" s="16">
        <v>90.9</v>
      </c>
      <c r="F41" s="16">
        <v>116.01</v>
      </c>
      <c r="G41" s="30"/>
      <c r="H41" s="29" t="s">
        <v>41</v>
      </c>
      <c r="I41" s="119"/>
      <c r="J41" s="76"/>
      <c r="K41" s="77"/>
      <c r="L41" s="9"/>
      <c r="M41" s="6"/>
      <c r="N41" s="7"/>
    </row>
    <row r="42" spans="1:14" ht="12.75">
      <c r="A42" s="15" t="s">
        <v>16</v>
      </c>
      <c r="B42" s="17" t="s">
        <v>14</v>
      </c>
      <c r="C42" s="17">
        <v>2</v>
      </c>
      <c r="D42" s="17">
        <v>9.26</v>
      </c>
      <c r="E42" s="16">
        <v>84.1</v>
      </c>
      <c r="F42" s="16">
        <v>98.86</v>
      </c>
      <c r="G42" s="30"/>
      <c r="H42" s="29" t="s">
        <v>41</v>
      </c>
      <c r="I42" s="119"/>
      <c r="J42" s="76"/>
      <c r="K42" s="77"/>
      <c r="L42" s="9"/>
      <c r="M42" s="6"/>
      <c r="N42" s="7"/>
    </row>
    <row r="43" spans="1:14" ht="12.75">
      <c r="A43" s="15" t="s">
        <v>16</v>
      </c>
      <c r="B43" s="17" t="s">
        <v>15</v>
      </c>
      <c r="C43" s="17">
        <v>3</v>
      </c>
      <c r="D43" s="17">
        <v>10.01</v>
      </c>
      <c r="E43" s="16">
        <v>90.9</v>
      </c>
      <c r="F43" s="16">
        <v>116.01</v>
      </c>
      <c r="G43" s="30"/>
      <c r="H43" s="29" t="s">
        <v>41</v>
      </c>
      <c r="I43" s="119"/>
      <c r="J43" s="76"/>
      <c r="K43" s="77"/>
      <c r="L43" s="9"/>
      <c r="M43" s="6"/>
      <c r="N43" s="7"/>
    </row>
    <row r="44" spans="1:14" ht="12.75">
      <c r="A44" s="15" t="s">
        <v>17</v>
      </c>
      <c r="B44" s="17" t="s">
        <v>13</v>
      </c>
      <c r="C44" s="17">
        <v>3</v>
      </c>
      <c r="D44" s="17">
        <v>10.01</v>
      </c>
      <c r="E44" s="16">
        <v>90.9</v>
      </c>
      <c r="F44" s="16">
        <v>116.01</v>
      </c>
      <c r="G44" s="30"/>
      <c r="H44" s="29" t="s">
        <v>41</v>
      </c>
      <c r="I44" s="119"/>
      <c r="J44" s="76"/>
      <c r="K44" s="77"/>
      <c r="L44" s="9"/>
      <c r="M44" s="6"/>
      <c r="N44" s="7"/>
    </row>
    <row r="45" spans="1:14" ht="12.75">
      <c r="A45" s="15" t="s">
        <v>17</v>
      </c>
      <c r="B45" s="17" t="s">
        <v>14</v>
      </c>
      <c r="C45" s="17">
        <v>2</v>
      </c>
      <c r="D45" s="17">
        <v>9.26</v>
      </c>
      <c r="E45" s="16">
        <v>84.1</v>
      </c>
      <c r="F45" s="16">
        <v>98.86</v>
      </c>
      <c r="G45" s="30"/>
      <c r="H45" s="29" t="s">
        <v>41</v>
      </c>
      <c r="I45" s="119"/>
      <c r="J45" s="76"/>
      <c r="K45" s="77"/>
      <c r="L45" s="9"/>
      <c r="M45" s="6"/>
      <c r="N45" s="7"/>
    </row>
    <row r="46" spans="1:14" s="47" customFormat="1" ht="12.75">
      <c r="A46" s="15" t="s">
        <v>17</v>
      </c>
      <c r="B46" s="17" t="s">
        <v>15</v>
      </c>
      <c r="C46" s="17">
        <v>3</v>
      </c>
      <c r="D46" s="17">
        <v>10.01</v>
      </c>
      <c r="E46" s="16">
        <v>90.9</v>
      </c>
      <c r="F46" s="16">
        <v>116.01</v>
      </c>
      <c r="G46" s="28" t="s">
        <v>31</v>
      </c>
      <c r="H46" s="29" t="s">
        <v>41</v>
      </c>
      <c r="I46" s="119"/>
      <c r="J46" s="76"/>
      <c r="K46" s="77"/>
      <c r="L46" s="22"/>
      <c r="M46" s="40"/>
      <c r="N46" s="46"/>
    </row>
    <row r="47" spans="1:14" ht="12.75">
      <c r="A47" s="48" t="s">
        <v>19</v>
      </c>
      <c r="B47" s="49" t="s">
        <v>13</v>
      </c>
      <c r="C47" s="49">
        <v>3</v>
      </c>
      <c r="D47" s="49">
        <v>10.01</v>
      </c>
      <c r="E47" s="50">
        <v>90.9</v>
      </c>
      <c r="F47" s="50">
        <v>116.01</v>
      </c>
      <c r="G47" s="51"/>
      <c r="H47" s="62">
        <v>113000</v>
      </c>
      <c r="I47" s="63">
        <f>(H47*0.3)-2400</f>
        <v>31500</v>
      </c>
      <c r="J47" s="64">
        <f>H47*0.05</f>
        <v>5650</v>
      </c>
      <c r="K47" s="65">
        <f>H47*0.65</f>
        <v>73450</v>
      </c>
      <c r="L47" s="9"/>
      <c r="M47" s="6"/>
      <c r="N47" s="7"/>
    </row>
    <row r="48" spans="1:14" ht="12.75">
      <c r="A48" s="15" t="s">
        <v>19</v>
      </c>
      <c r="B48" s="17" t="s">
        <v>14</v>
      </c>
      <c r="C48" s="17">
        <v>2</v>
      </c>
      <c r="D48" s="17">
        <v>9.26</v>
      </c>
      <c r="E48" s="16">
        <v>84.1</v>
      </c>
      <c r="F48" s="16">
        <v>98.86</v>
      </c>
      <c r="G48" s="30"/>
      <c r="H48" s="29" t="s">
        <v>41</v>
      </c>
      <c r="I48" s="31"/>
      <c r="J48" s="76"/>
      <c r="K48" s="77"/>
      <c r="L48" s="9"/>
      <c r="M48" s="6"/>
      <c r="N48" s="7"/>
    </row>
    <row r="49" spans="1:14" s="47" customFormat="1" ht="12.75">
      <c r="A49" s="48" t="s">
        <v>19</v>
      </c>
      <c r="B49" s="49" t="s">
        <v>15</v>
      </c>
      <c r="C49" s="49">
        <v>3</v>
      </c>
      <c r="D49" s="49">
        <v>10.01</v>
      </c>
      <c r="E49" s="50">
        <v>90.9</v>
      </c>
      <c r="F49" s="50">
        <v>116.01</v>
      </c>
      <c r="G49" s="57" t="s">
        <v>31</v>
      </c>
      <c r="H49" s="62">
        <v>110167</v>
      </c>
      <c r="I49" s="63">
        <f>(H49*0.3)-2400</f>
        <v>30650.1</v>
      </c>
      <c r="J49" s="64">
        <f>H49*0.05</f>
        <v>5508.35</v>
      </c>
      <c r="K49" s="65">
        <f>H49*0.65</f>
        <v>71608.55</v>
      </c>
      <c r="L49" s="22"/>
      <c r="M49" s="40"/>
      <c r="N49" s="46"/>
    </row>
    <row r="50" spans="1:14" ht="12.75">
      <c r="A50" s="15" t="s">
        <v>20</v>
      </c>
      <c r="B50" s="17" t="s">
        <v>13</v>
      </c>
      <c r="C50" s="17">
        <v>3</v>
      </c>
      <c r="D50" s="17">
        <v>10.01</v>
      </c>
      <c r="E50" s="16">
        <v>90.9</v>
      </c>
      <c r="F50" s="16">
        <v>116.01</v>
      </c>
      <c r="G50" s="28"/>
      <c r="H50" s="29" t="s">
        <v>41</v>
      </c>
      <c r="I50" s="31"/>
      <c r="J50" s="76"/>
      <c r="K50" s="77"/>
      <c r="L50" s="9"/>
      <c r="M50" s="6"/>
      <c r="N50" s="7"/>
    </row>
    <row r="51" spans="1:14" ht="12.75">
      <c r="A51" s="15" t="s">
        <v>20</v>
      </c>
      <c r="B51" s="17" t="s">
        <v>14</v>
      </c>
      <c r="C51" s="17">
        <v>2</v>
      </c>
      <c r="D51" s="17">
        <v>9.26</v>
      </c>
      <c r="E51" s="16">
        <v>84.1</v>
      </c>
      <c r="F51" s="16">
        <v>98.86</v>
      </c>
      <c r="G51" s="28" t="s">
        <v>31</v>
      </c>
      <c r="H51" s="29" t="s">
        <v>41</v>
      </c>
      <c r="I51" s="31"/>
      <c r="J51" s="76"/>
      <c r="K51" s="77"/>
      <c r="L51" s="9"/>
      <c r="M51" s="6"/>
      <c r="N51" s="7"/>
    </row>
    <row r="52" spans="1:14" ht="12.75">
      <c r="A52" s="15" t="s">
        <v>20</v>
      </c>
      <c r="B52" s="17" t="s">
        <v>15</v>
      </c>
      <c r="C52" s="17">
        <v>3</v>
      </c>
      <c r="D52" s="17">
        <v>10.01</v>
      </c>
      <c r="E52" s="16">
        <v>90.9</v>
      </c>
      <c r="F52" s="16">
        <v>116.01</v>
      </c>
      <c r="G52" s="28" t="s">
        <v>31</v>
      </c>
      <c r="H52" s="29" t="s">
        <v>41</v>
      </c>
      <c r="I52" s="31"/>
      <c r="J52" s="76"/>
      <c r="K52" s="77"/>
      <c r="L52" s="9"/>
      <c r="M52" s="6"/>
      <c r="N52" s="7"/>
    </row>
    <row r="53" spans="1:14" ht="12.75">
      <c r="A53" s="15" t="s">
        <v>21</v>
      </c>
      <c r="B53" s="17" t="s">
        <v>13</v>
      </c>
      <c r="C53" s="17">
        <v>2</v>
      </c>
      <c r="D53" s="17">
        <v>8.34</v>
      </c>
      <c r="E53" s="16">
        <v>75.7</v>
      </c>
      <c r="F53" s="16">
        <v>89.94</v>
      </c>
      <c r="G53" s="30" t="s">
        <v>31</v>
      </c>
      <c r="H53" s="29" t="s">
        <v>41</v>
      </c>
      <c r="I53" s="31"/>
      <c r="J53" s="76"/>
      <c r="K53" s="77"/>
      <c r="L53" s="9"/>
      <c r="M53" s="6"/>
      <c r="N53" s="7"/>
    </row>
    <row r="54" spans="1:14" ht="12.75">
      <c r="A54" s="15" t="s">
        <v>21</v>
      </c>
      <c r="B54" s="17" t="s">
        <v>14</v>
      </c>
      <c r="C54" s="17">
        <v>2</v>
      </c>
      <c r="D54" s="17">
        <v>6.87</v>
      </c>
      <c r="E54" s="16">
        <v>62.4</v>
      </c>
      <c r="F54" s="16">
        <v>75.37</v>
      </c>
      <c r="G54" s="30" t="s">
        <v>31</v>
      </c>
      <c r="H54" s="29" t="s">
        <v>41</v>
      </c>
      <c r="I54" s="31"/>
      <c r="J54" s="76"/>
      <c r="K54" s="77"/>
      <c r="L54" s="9"/>
      <c r="M54" s="6"/>
      <c r="N54" s="7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6"/>
      <c r="N55" s="7"/>
    </row>
    <row r="56" spans="1:14" ht="12.75">
      <c r="A56" s="1" t="s">
        <v>22</v>
      </c>
      <c r="B56" s="2"/>
      <c r="C56" s="2"/>
      <c r="D56" s="2"/>
      <c r="E56" s="1"/>
      <c r="F56" s="1"/>
      <c r="G56" s="2"/>
      <c r="H56" s="5"/>
      <c r="I56" s="5"/>
      <c r="J56" s="5"/>
      <c r="K56" s="5"/>
      <c r="L56" s="1"/>
      <c r="M56" s="6"/>
      <c r="N56" s="7"/>
    </row>
    <row r="57" spans="1:14" ht="12.75">
      <c r="A57" s="1" t="s">
        <v>32</v>
      </c>
      <c r="B57" s="2"/>
      <c r="C57" s="2"/>
      <c r="D57" s="2"/>
      <c r="E57" s="1"/>
      <c r="F57" s="1"/>
      <c r="G57" s="2"/>
      <c r="H57" s="5"/>
      <c r="I57" s="5"/>
      <c r="J57" s="5"/>
      <c r="K57" s="5"/>
      <c r="L57" s="1"/>
      <c r="M57" s="6"/>
      <c r="N57" s="7"/>
    </row>
    <row r="58" spans="1:14" ht="12.75">
      <c r="A58" s="1" t="s">
        <v>24</v>
      </c>
      <c r="B58" s="2"/>
      <c r="C58" s="2"/>
      <c r="D58" s="2"/>
      <c r="E58" s="1"/>
      <c r="F58" s="1"/>
      <c r="G58" s="2"/>
      <c r="H58" s="5"/>
      <c r="I58" s="5"/>
      <c r="J58" s="5"/>
      <c r="K58" s="5"/>
      <c r="L58" s="1"/>
      <c r="M58" s="6"/>
      <c r="N58" s="7"/>
    </row>
    <row r="59" spans="1:14" ht="12.75">
      <c r="A59" s="1" t="s">
        <v>25</v>
      </c>
      <c r="B59" s="1"/>
      <c r="C59" s="1"/>
      <c r="D59" s="1"/>
      <c r="E59" s="1"/>
      <c r="F59" s="1"/>
      <c r="G59" s="2"/>
      <c r="H59" s="5"/>
      <c r="I59" s="6"/>
      <c r="J59" s="6"/>
      <c r="K59" s="1"/>
      <c r="L59" s="1"/>
      <c r="M59" s="6"/>
      <c r="N59" s="7"/>
    </row>
    <row r="60" spans="1:14" ht="12.75">
      <c r="A60" s="1" t="s">
        <v>26</v>
      </c>
      <c r="B60" s="2"/>
      <c r="C60" s="2"/>
      <c r="D60" s="2"/>
      <c r="E60" s="1"/>
      <c r="F60" s="1"/>
      <c r="G60" s="2"/>
      <c r="H60" s="5"/>
      <c r="I60" s="5"/>
      <c r="J60" s="5"/>
      <c r="K60" s="5"/>
      <c r="L60" s="1"/>
      <c r="M60" s="6"/>
      <c r="N60" s="7"/>
    </row>
    <row r="61" spans="1:14" ht="12.75">
      <c r="A61" s="1" t="s">
        <v>27</v>
      </c>
      <c r="B61" s="2"/>
      <c r="C61" s="2"/>
      <c r="D61" s="2"/>
      <c r="E61" s="1"/>
      <c r="F61" s="1"/>
      <c r="G61" s="2"/>
      <c r="H61" s="5"/>
      <c r="I61" s="5"/>
      <c r="J61" s="5"/>
      <c r="K61" s="5"/>
      <c r="L61" s="1"/>
      <c r="M61" s="6"/>
      <c r="N61" s="7"/>
    </row>
    <row r="62" spans="1:14" ht="12.75">
      <c r="A62" s="9" t="s">
        <v>28</v>
      </c>
      <c r="B62" s="2"/>
      <c r="C62" s="2"/>
      <c r="D62" s="2"/>
      <c r="E62" s="1"/>
      <c r="F62" s="1"/>
      <c r="G62" s="2"/>
      <c r="H62" s="5"/>
      <c r="I62" s="5"/>
      <c r="J62" s="5"/>
      <c r="K62" s="5"/>
      <c r="L62" s="1"/>
      <c r="M62" s="6"/>
      <c r="N62" s="7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6"/>
      <c r="N63" s="7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6"/>
      <c r="N64" s="7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6"/>
      <c r="N65" s="7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6"/>
      <c r="N66" s="7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6"/>
      <c r="N67" s="7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6"/>
      <c r="N68" s="7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6"/>
      <c r="N69" s="7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"/>
      <c r="N70" s="7"/>
    </row>
    <row r="71" spans="1:14" ht="13.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6"/>
      <c r="N71" s="7"/>
    </row>
    <row r="72" spans="1:14" ht="13.5" thickBot="1">
      <c r="A72" s="8" t="s">
        <v>33</v>
      </c>
      <c r="B72" s="2"/>
      <c r="C72" s="2"/>
      <c r="D72" s="2"/>
      <c r="E72" s="8"/>
      <c r="F72" s="1"/>
      <c r="G72" s="2"/>
      <c r="H72" s="27"/>
      <c r="I72" s="78" t="s">
        <v>44</v>
      </c>
      <c r="J72" s="79">
        <v>0.7</v>
      </c>
      <c r="K72" s="80" t="s">
        <v>45</v>
      </c>
      <c r="L72" s="1"/>
      <c r="M72" s="6"/>
      <c r="N72" s="7"/>
    </row>
    <row r="73" spans="1:14" s="84" customFormat="1" ht="45.75" customHeight="1" thickBot="1">
      <c r="A73" s="91" t="s">
        <v>3</v>
      </c>
      <c r="B73" s="86" t="s">
        <v>4</v>
      </c>
      <c r="C73" s="86" t="s">
        <v>5</v>
      </c>
      <c r="D73" s="86" t="s">
        <v>6</v>
      </c>
      <c r="E73" s="86" t="s">
        <v>30</v>
      </c>
      <c r="F73" s="86" t="s">
        <v>8</v>
      </c>
      <c r="G73" s="86" t="s">
        <v>9</v>
      </c>
      <c r="H73" s="87" t="s">
        <v>10</v>
      </c>
      <c r="I73" s="88" t="s">
        <v>11</v>
      </c>
      <c r="J73" s="89" t="s">
        <v>43</v>
      </c>
      <c r="K73" s="90" t="s">
        <v>42</v>
      </c>
      <c r="L73" s="81"/>
      <c r="M73" s="82"/>
      <c r="N73" s="83"/>
    </row>
    <row r="74" spans="1:14" ht="12.75">
      <c r="A74" s="48" t="s">
        <v>12</v>
      </c>
      <c r="B74" s="49" t="s">
        <v>13</v>
      </c>
      <c r="C74" s="49">
        <v>2</v>
      </c>
      <c r="D74" s="49">
        <v>9.2</v>
      </c>
      <c r="E74" s="50">
        <v>77.9</v>
      </c>
      <c r="F74" s="50">
        <v>98.4</v>
      </c>
      <c r="G74" s="51"/>
      <c r="H74" s="56">
        <v>99000</v>
      </c>
      <c r="I74" s="52">
        <f>H74*0.3-2400</f>
        <v>27300</v>
      </c>
      <c r="J74" s="53">
        <f>H74*0.05</f>
        <v>4950</v>
      </c>
      <c r="K74" s="54">
        <f>H74*0.65</f>
        <v>64350</v>
      </c>
      <c r="L74" s="9"/>
      <c r="M74" s="6"/>
      <c r="N74" s="7"/>
    </row>
    <row r="75" spans="1:14" ht="12.75">
      <c r="A75" s="48" t="s">
        <v>12</v>
      </c>
      <c r="B75" s="49" t="s">
        <v>14</v>
      </c>
      <c r="C75" s="49">
        <v>2</v>
      </c>
      <c r="D75" s="49">
        <v>9.56</v>
      </c>
      <c r="E75" s="50">
        <v>80.9</v>
      </c>
      <c r="F75" s="50">
        <v>96.06</v>
      </c>
      <c r="G75" s="51" t="s">
        <v>18</v>
      </c>
      <c r="H75" s="56">
        <v>99000</v>
      </c>
      <c r="I75" s="52">
        <f>H75*0.3-2400</f>
        <v>27300</v>
      </c>
      <c r="J75" s="53">
        <f>H75*0.05</f>
        <v>4950</v>
      </c>
      <c r="K75" s="54">
        <f>H75*0.65</f>
        <v>64350</v>
      </c>
      <c r="L75" s="9"/>
      <c r="M75" s="6"/>
      <c r="N75" s="7"/>
    </row>
    <row r="76" spans="1:14" ht="12.75">
      <c r="A76" s="48" t="s">
        <v>12</v>
      </c>
      <c r="B76" s="49" t="s">
        <v>15</v>
      </c>
      <c r="C76" s="49">
        <v>2</v>
      </c>
      <c r="D76" s="49">
        <v>9.2</v>
      </c>
      <c r="E76" s="50">
        <v>77.9</v>
      </c>
      <c r="F76" s="50">
        <v>98.4</v>
      </c>
      <c r="G76" s="51" t="s">
        <v>18</v>
      </c>
      <c r="H76" s="55">
        <v>103000</v>
      </c>
      <c r="I76" s="52">
        <f>(H76*0.3)-2400</f>
        <v>28500</v>
      </c>
      <c r="J76" s="53">
        <f>H76*0.05</f>
        <v>5150</v>
      </c>
      <c r="K76" s="54">
        <f>H76*0.65</f>
        <v>66950</v>
      </c>
      <c r="L76" s="9"/>
      <c r="M76" s="6"/>
      <c r="N76" s="7"/>
    </row>
    <row r="77" spans="1:14" ht="12.75">
      <c r="A77" s="15" t="s">
        <v>16</v>
      </c>
      <c r="B77" s="17" t="s">
        <v>13</v>
      </c>
      <c r="C77" s="17">
        <v>2</v>
      </c>
      <c r="D77" s="17">
        <v>9.49</v>
      </c>
      <c r="E77" s="16">
        <v>80.3</v>
      </c>
      <c r="F77" s="16">
        <v>101.09</v>
      </c>
      <c r="G77" s="30"/>
      <c r="H77" s="29" t="s">
        <v>41</v>
      </c>
      <c r="I77" s="31"/>
      <c r="J77" s="32"/>
      <c r="K77" s="19"/>
      <c r="L77" s="9"/>
      <c r="M77" s="6"/>
      <c r="N77" s="7"/>
    </row>
    <row r="78" spans="1:14" ht="12.75">
      <c r="A78" s="15" t="s">
        <v>16</v>
      </c>
      <c r="B78" s="17" t="s">
        <v>14</v>
      </c>
      <c r="C78" s="17">
        <v>2</v>
      </c>
      <c r="D78" s="17">
        <v>9.56</v>
      </c>
      <c r="E78" s="16">
        <v>80.9</v>
      </c>
      <c r="F78" s="16">
        <v>96.06</v>
      </c>
      <c r="G78" s="30" t="s">
        <v>18</v>
      </c>
      <c r="H78" s="33" t="s">
        <v>41</v>
      </c>
      <c r="I78" s="31"/>
      <c r="J78" s="32"/>
      <c r="K78" s="19"/>
      <c r="L78" s="9"/>
      <c r="M78" s="6"/>
      <c r="N78" s="7"/>
    </row>
    <row r="79" spans="1:14" ht="12.75">
      <c r="A79" s="48" t="s">
        <v>16</v>
      </c>
      <c r="B79" s="49" t="s">
        <v>15</v>
      </c>
      <c r="C79" s="49">
        <v>2</v>
      </c>
      <c r="D79" s="49">
        <v>9.49</v>
      </c>
      <c r="E79" s="50">
        <v>80.3</v>
      </c>
      <c r="F79" s="50">
        <v>101.09</v>
      </c>
      <c r="G79" s="51" t="s">
        <v>18</v>
      </c>
      <c r="H79" s="55">
        <v>103000</v>
      </c>
      <c r="I79" s="52">
        <f>(H79*0.3)-2400</f>
        <v>28500</v>
      </c>
      <c r="J79" s="53">
        <f>H79*0.05</f>
        <v>5150</v>
      </c>
      <c r="K79" s="54">
        <f>H79*0.65</f>
        <v>66950</v>
      </c>
      <c r="L79" s="9"/>
      <c r="M79" s="6"/>
      <c r="N79" s="7"/>
    </row>
    <row r="80" spans="1:14" ht="12.75">
      <c r="A80" s="15" t="s">
        <v>17</v>
      </c>
      <c r="B80" s="17" t="s">
        <v>13</v>
      </c>
      <c r="C80" s="17">
        <v>2</v>
      </c>
      <c r="D80" s="17">
        <v>9.49</v>
      </c>
      <c r="E80" s="16">
        <v>80.3</v>
      </c>
      <c r="F80" s="16">
        <v>101.09</v>
      </c>
      <c r="G80" s="28"/>
      <c r="H80" s="33" t="s">
        <v>41</v>
      </c>
      <c r="I80" s="31"/>
      <c r="J80" s="32"/>
      <c r="K80" s="19"/>
      <c r="L80" s="9"/>
      <c r="M80" s="6"/>
      <c r="N80" s="7"/>
    </row>
    <row r="81" spans="1:14" ht="12.75">
      <c r="A81" s="15" t="s">
        <v>17</v>
      </c>
      <c r="B81" s="17" t="s">
        <v>14</v>
      </c>
      <c r="C81" s="17">
        <v>2</v>
      </c>
      <c r="D81" s="17">
        <v>9.56</v>
      </c>
      <c r="E81" s="16">
        <v>80.9</v>
      </c>
      <c r="F81" s="16">
        <v>96.06</v>
      </c>
      <c r="G81" s="30" t="s">
        <v>18</v>
      </c>
      <c r="H81" s="33" t="s">
        <v>41</v>
      </c>
      <c r="I81" s="31"/>
      <c r="J81" s="32"/>
      <c r="K81" s="19"/>
      <c r="L81" s="9"/>
      <c r="M81" s="6"/>
      <c r="N81" s="7"/>
    </row>
    <row r="82" spans="1:14" ht="12.75">
      <c r="A82" s="48" t="s">
        <v>17</v>
      </c>
      <c r="B82" s="49" t="s">
        <v>15</v>
      </c>
      <c r="C82" s="49">
        <v>2</v>
      </c>
      <c r="D82" s="49">
        <v>9.49</v>
      </c>
      <c r="E82" s="50">
        <v>80.3</v>
      </c>
      <c r="F82" s="50">
        <v>101.09</v>
      </c>
      <c r="G82" s="51"/>
      <c r="H82" s="120">
        <v>103000</v>
      </c>
      <c r="I82" s="52">
        <f>(H82*0.3)-2400</f>
        <v>28500</v>
      </c>
      <c r="J82" s="53">
        <f>H82*0.05</f>
        <v>5150</v>
      </c>
      <c r="K82" s="54">
        <f>H82*0.65</f>
        <v>66950</v>
      </c>
      <c r="L82" s="9"/>
      <c r="M82" s="6"/>
      <c r="N82" s="7"/>
    </row>
    <row r="83" spans="1:14" ht="12.75">
      <c r="A83" s="15" t="s">
        <v>19</v>
      </c>
      <c r="B83" s="17" t="s">
        <v>13</v>
      </c>
      <c r="C83" s="17">
        <v>2</v>
      </c>
      <c r="D83" s="17">
        <v>9.49</v>
      </c>
      <c r="E83" s="16">
        <v>80.3</v>
      </c>
      <c r="F83" s="16">
        <v>101.09</v>
      </c>
      <c r="G83" s="30"/>
      <c r="H83" s="33" t="s">
        <v>41</v>
      </c>
      <c r="I83" s="31"/>
      <c r="J83" s="32"/>
      <c r="K83" s="19"/>
      <c r="L83" s="9"/>
      <c r="M83" s="6"/>
      <c r="N83" s="7"/>
    </row>
    <row r="84" spans="1:14" s="47" customFormat="1" ht="12.75">
      <c r="A84" s="15" t="s">
        <v>19</v>
      </c>
      <c r="B84" s="17" t="s">
        <v>14</v>
      </c>
      <c r="C84" s="17">
        <v>2</v>
      </c>
      <c r="D84" s="17">
        <v>9.56</v>
      </c>
      <c r="E84" s="16">
        <v>80.9</v>
      </c>
      <c r="F84" s="16">
        <v>96.06</v>
      </c>
      <c r="G84" s="30" t="s">
        <v>18</v>
      </c>
      <c r="H84" s="33" t="s">
        <v>41</v>
      </c>
      <c r="I84" s="31"/>
      <c r="J84" s="32"/>
      <c r="K84" s="19"/>
      <c r="L84" s="22"/>
      <c r="M84" s="40"/>
      <c r="N84" s="46"/>
    </row>
    <row r="85" spans="1:14" s="47" customFormat="1" ht="12.75">
      <c r="A85" s="15" t="s">
        <v>19</v>
      </c>
      <c r="B85" s="17" t="s">
        <v>15</v>
      </c>
      <c r="C85" s="17">
        <v>2</v>
      </c>
      <c r="D85" s="17">
        <v>9.49</v>
      </c>
      <c r="E85" s="16">
        <v>80.3</v>
      </c>
      <c r="F85" s="16">
        <v>101.09</v>
      </c>
      <c r="G85" s="30" t="s">
        <v>18</v>
      </c>
      <c r="H85" s="29" t="s">
        <v>41</v>
      </c>
      <c r="I85" s="31"/>
      <c r="J85" s="32"/>
      <c r="K85" s="19"/>
      <c r="L85" s="22"/>
      <c r="M85" s="40"/>
      <c r="N85" s="46"/>
    </row>
    <row r="86" spans="1:14" ht="12.75">
      <c r="A86" s="15" t="s">
        <v>20</v>
      </c>
      <c r="B86" s="17" t="s">
        <v>13</v>
      </c>
      <c r="C86" s="17">
        <v>2</v>
      </c>
      <c r="D86" s="17">
        <v>9.49</v>
      </c>
      <c r="E86" s="16">
        <v>80.3</v>
      </c>
      <c r="F86" s="16">
        <v>101.09</v>
      </c>
      <c r="G86" s="30" t="s">
        <v>18</v>
      </c>
      <c r="H86" s="29" t="s">
        <v>41</v>
      </c>
      <c r="I86" s="31"/>
      <c r="J86" s="32"/>
      <c r="K86" s="19"/>
      <c r="L86" s="9"/>
      <c r="M86" s="6"/>
      <c r="N86" s="7"/>
    </row>
    <row r="87" spans="1:14" ht="12.75">
      <c r="A87" s="15" t="s">
        <v>20</v>
      </c>
      <c r="B87" s="17" t="s">
        <v>14</v>
      </c>
      <c r="C87" s="17">
        <v>2</v>
      </c>
      <c r="D87" s="17">
        <v>9.56</v>
      </c>
      <c r="E87" s="16">
        <v>80.9</v>
      </c>
      <c r="F87" s="16">
        <v>96.06</v>
      </c>
      <c r="G87" s="30" t="s">
        <v>18</v>
      </c>
      <c r="H87" s="29" t="s">
        <v>41</v>
      </c>
      <c r="I87" s="31"/>
      <c r="J87" s="32"/>
      <c r="K87" s="19"/>
      <c r="L87" s="9"/>
      <c r="M87" s="6"/>
      <c r="N87" s="7"/>
    </row>
    <row r="88" spans="1:14" ht="12.75">
      <c r="A88" s="15" t="s">
        <v>20</v>
      </c>
      <c r="B88" s="17" t="s">
        <v>15</v>
      </c>
      <c r="C88" s="17">
        <v>2</v>
      </c>
      <c r="D88" s="17">
        <v>9.49</v>
      </c>
      <c r="E88" s="16">
        <v>80.3</v>
      </c>
      <c r="F88" s="16">
        <v>101.09</v>
      </c>
      <c r="G88" s="30" t="s">
        <v>18</v>
      </c>
      <c r="H88" s="29" t="s">
        <v>41</v>
      </c>
      <c r="I88" s="31"/>
      <c r="J88" s="32"/>
      <c r="K88" s="19"/>
      <c r="L88" s="9"/>
      <c r="M88" s="6"/>
      <c r="N88" s="7"/>
    </row>
    <row r="89" spans="1:14" ht="12.75">
      <c r="A89" s="15" t="s">
        <v>21</v>
      </c>
      <c r="B89" s="17" t="s">
        <v>13</v>
      </c>
      <c r="C89" s="17">
        <v>2</v>
      </c>
      <c r="D89" s="17">
        <v>7.35</v>
      </c>
      <c r="E89" s="16">
        <v>62.2</v>
      </c>
      <c r="F89" s="16">
        <v>76.45</v>
      </c>
      <c r="G89" s="30"/>
      <c r="H89" s="29" t="s">
        <v>41</v>
      </c>
      <c r="I89" s="31"/>
      <c r="J89" s="32"/>
      <c r="K89" s="19"/>
      <c r="L89" s="9"/>
      <c r="M89" s="6"/>
      <c r="N89" s="7"/>
    </row>
    <row r="90" spans="1:14" ht="13.5" thickBot="1">
      <c r="A90" s="34" t="s">
        <v>21</v>
      </c>
      <c r="B90" s="35" t="s">
        <v>14</v>
      </c>
      <c r="C90" s="35">
        <v>2</v>
      </c>
      <c r="D90" s="35">
        <v>7.94</v>
      </c>
      <c r="E90" s="36">
        <v>67.2</v>
      </c>
      <c r="F90" s="36">
        <v>80.24</v>
      </c>
      <c r="G90" s="37"/>
      <c r="H90" s="29" t="s">
        <v>41</v>
      </c>
      <c r="I90" s="38"/>
      <c r="J90" s="32"/>
      <c r="K90" s="19"/>
      <c r="L90" s="9"/>
      <c r="M90" s="6"/>
      <c r="N90" s="7"/>
    </row>
    <row r="91" spans="1:14" ht="12.75">
      <c r="A91" s="1"/>
      <c r="B91" s="1"/>
      <c r="C91" s="1"/>
      <c r="D91" s="1"/>
      <c r="E91" s="1"/>
      <c r="F91" s="1"/>
      <c r="G91" s="1"/>
      <c r="H91" s="1"/>
      <c r="I91" s="25"/>
      <c r="J91" s="1"/>
      <c r="K91" s="1"/>
      <c r="L91" s="1"/>
      <c r="M91" s="6"/>
      <c r="N91" s="7"/>
    </row>
    <row r="92" spans="1:14" ht="12.75">
      <c r="A92" s="1" t="s">
        <v>22</v>
      </c>
      <c r="B92" s="2"/>
      <c r="C92" s="2"/>
      <c r="D92" s="2"/>
      <c r="E92" s="1"/>
      <c r="F92" s="1"/>
      <c r="G92" s="2"/>
      <c r="H92" s="5"/>
      <c r="I92" s="25"/>
      <c r="J92" s="5"/>
      <c r="K92" s="5"/>
      <c r="L92" s="1"/>
      <c r="M92" s="6"/>
      <c r="N92" s="7"/>
    </row>
    <row r="93" spans="1:14" ht="12.75">
      <c r="A93" s="1" t="s">
        <v>34</v>
      </c>
      <c r="B93" s="2"/>
      <c r="C93" s="2"/>
      <c r="D93" s="2"/>
      <c r="E93" s="1"/>
      <c r="F93" s="1"/>
      <c r="G93" s="2"/>
      <c r="H93" s="5"/>
      <c r="I93" s="25"/>
      <c r="J93" s="5"/>
      <c r="K93" s="5"/>
      <c r="L93" s="1"/>
      <c r="M93" s="6"/>
      <c r="N93" s="7"/>
    </row>
    <row r="94" spans="1:14" ht="12.75">
      <c r="A94" s="1" t="s">
        <v>24</v>
      </c>
      <c r="B94" s="2"/>
      <c r="C94" s="2"/>
      <c r="D94" s="2"/>
      <c r="E94" s="1"/>
      <c r="F94" s="1"/>
      <c r="G94" s="2"/>
      <c r="H94" s="5"/>
      <c r="I94" s="25"/>
      <c r="J94" s="5"/>
      <c r="K94" s="5"/>
      <c r="L94" s="1"/>
      <c r="M94" s="6"/>
      <c r="N94" s="7"/>
    </row>
    <row r="95" spans="1:14" ht="12.75">
      <c r="A95" s="1" t="s">
        <v>25</v>
      </c>
      <c r="B95" s="1"/>
      <c r="C95" s="1"/>
      <c r="D95" s="1"/>
      <c r="E95" s="1"/>
      <c r="F95" s="1"/>
      <c r="G95" s="2"/>
      <c r="H95" s="5"/>
      <c r="I95" s="25"/>
      <c r="J95" s="6"/>
      <c r="K95" s="1"/>
      <c r="L95" s="1"/>
      <c r="M95" s="6"/>
      <c r="N95" s="7"/>
    </row>
    <row r="96" spans="1:14" ht="12.75">
      <c r="A96" s="1" t="s">
        <v>26</v>
      </c>
      <c r="B96" s="2"/>
      <c r="C96" s="2"/>
      <c r="D96" s="2"/>
      <c r="E96" s="1"/>
      <c r="F96" s="1"/>
      <c r="G96" s="2"/>
      <c r="H96" s="5"/>
      <c r="I96" s="25"/>
      <c r="J96" s="5"/>
      <c r="K96" s="5"/>
      <c r="L96" s="1"/>
      <c r="M96" s="6"/>
      <c r="N96" s="7"/>
    </row>
    <row r="97" spans="1:14" ht="12.75">
      <c r="A97" s="1" t="s">
        <v>27</v>
      </c>
      <c r="B97" s="2"/>
      <c r="C97" s="2"/>
      <c r="D97" s="2"/>
      <c r="E97" s="1"/>
      <c r="F97" s="1"/>
      <c r="G97" s="2"/>
      <c r="H97" s="5"/>
      <c r="I97" s="25"/>
      <c r="J97" s="5"/>
      <c r="K97" s="5"/>
      <c r="L97" s="1"/>
      <c r="M97" s="6"/>
      <c r="N97" s="7"/>
    </row>
    <row r="98" spans="1:14" ht="12.75">
      <c r="A98" s="9" t="s">
        <v>28</v>
      </c>
      <c r="B98" s="2"/>
      <c r="C98" s="2"/>
      <c r="D98" s="2"/>
      <c r="E98" s="1"/>
      <c r="F98" s="1"/>
      <c r="G98" s="2"/>
      <c r="H98" s="5"/>
      <c r="I98" s="25"/>
      <c r="J98" s="5"/>
      <c r="K98" s="5"/>
      <c r="L98" s="1"/>
      <c r="M98" s="6"/>
      <c r="N98" s="7"/>
    </row>
    <row r="99" spans="1:14" ht="12.75">
      <c r="A99" s="1"/>
      <c r="B99" s="1"/>
      <c r="C99" s="1"/>
      <c r="D99" s="1"/>
      <c r="E99" s="1"/>
      <c r="F99" s="1"/>
      <c r="G99" s="1"/>
      <c r="H99" s="1"/>
      <c r="I99" s="25"/>
      <c r="J99" s="1"/>
      <c r="K99" s="1"/>
      <c r="L99" s="1"/>
      <c r="M99" s="6"/>
      <c r="N99" s="7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25"/>
      <c r="J100" s="1"/>
      <c r="K100" s="1"/>
      <c r="L100" s="1"/>
      <c r="M100" s="6"/>
      <c r="N100" s="7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25"/>
      <c r="J101" s="1"/>
      <c r="K101" s="1"/>
      <c r="L101" s="1"/>
      <c r="M101" s="6"/>
      <c r="N101" s="7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25"/>
      <c r="J102" s="1"/>
      <c r="K102" s="1"/>
      <c r="L102" s="1"/>
      <c r="M102" s="6"/>
      <c r="N102" s="7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25"/>
      <c r="J103" s="1"/>
      <c r="K103" s="1"/>
      <c r="L103" s="1"/>
      <c r="M103" s="6"/>
      <c r="N103" s="7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25"/>
      <c r="J104" s="1"/>
      <c r="K104" s="1"/>
      <c r="L104" s="1"/>
      <c r="M104" s="6"/>
      <c r="N104" s="7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25"/>
      <c r="J105" s="1"/>
      <c r="K105" s="1"/>
      <c r="L105" s="1"/>
      <c r="M105" s="6"/>
      <c r="N105" s="7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25"/>
      <c r="J106" s="1"/>
      <c r="K106" s="1"/>
      <c r="L106" s="1"/>
      <c r="M106" s="6"/>
      <c r="N106" s="7"/>
    </row>
    <row r="107" spans="1:14" ht="13.5" thickBot="1">
      <c r="A107" s="1"/>
      <c r="B107" s="1"/>
      <c r="C107" s="1"/>
      <c r="D107" s="1"/>
      <c r="E107" s="1"/>
      <c r="F107" s="1"/>
      <c r="G107" s="1"/>
      <c r="H107" s="1"/>
      <c r="I107" s="25"/>
      <c r="J107" s="1"/>
      <c r="K107" s="1"/>
      <c r="L107" s="1"/>
      <c r="M107" s="6"/>
      <c r="N107" s="7"/>
    </row>
    <row r="108" spans="1:14" ht="13.5" thickBot="1">
      <c r="A108" s="8" t="s">
        <v>35</v>
      </c>
      <c r="B108" s="2"/>
      <c r="C108" s="2"/>
      <c r="D108" s="2"/>
      <c r="E108" s="8"/>
      <c r="F108" s="1"/>
      <c r="G108" s="2"/>
      <c r="H108" s="27"/>
      <c r="I108" s="78" t="s">
        <v>44</v>
      </c>
      <c r="J108" s="79">
        <v>0.7</v>
      </c>
      <c r="K108" s="80" t="s">
        <v>45</v>
      </c>
      <c r="L108" s="1"/>
      <c r="M108" s="6"/>
      <c r="N108" s="7"/>
    </row>
    <row r="109" spans="1:14" s="84" customFormat="1" ht="47.25" customHeight="1" thickBot="1">
      <c r="A109" s="91" t="s">
        <v>3</v>
      </c>
      <c r="B109" s="86" t="s">
        <v>4</v>
      </c>
      <c r="C109" s="86" t="s">
        <v>5</v>
      </c>
      <c r="D109" s="86" t="s">
        <v>6</v>
      </c>
      <c r="E109" s="86" t="s">
        <v>30</v>
      </c>
      <c r="F109" s="86" t="s">
        <v>8</v>
      </c>
      <c r="G109" s="86" t="s">
        <v>9</v>
      </c>
      <c r="H109" s="87" t="s">
        <v>10</v>
      </c>
      <c r="I109" s="88" t="s">
        <v>11</v>
      </c>
      <c r="J109" s="89" t="s">
        <v>43</v>
      </c>
      <c r="K109" s="90" t="s">
        <v>42</v>
      </c>
      <c r="L109" s="81"/>
      <c r="M109" s="82"/>
      <c r="N109" s="83"/>
    </row>
    <row r="110" spans="1:14" ht="13.5" thickBot="1">
      <c r="A110" s="48" t="s">
        <v>12</v>
      </c>
      <c r="B110" s="49" t="s">
        <v>13</v>
      </c>
      <c r="C110" s="49">
        <v>2</v>
      </c>
      <c r="D110" s="49">
        <v>9.37</v>
      </c>
      <c r="E110" s="50">
        <v>77.9</v>
      </c>
      <c r="F110" s="50">
        <v>98.57</v>
      </c>
      <c r="G110" s="51" t="s">
        <v>18</v>
      </c>
      <c r="H110" s="55">
        <v>99250</v>
      </c>
      <c r="I110" s="101">
        <f>(H110*0.3)-2400</f>
        <v>27375</v>
      </c>
      <c r="J110" s="102">
        <f>H110*0.05</f>
        <v>4962.5</v>
      </c>
      <c r="K110" s="103">
        <f>H110*0.65</f>
        <v>64512.5</v>
      </c>
      <c r="L110" s="9"/>
      <c r="M110" s="6"/>
      <c r="N110" s="7"/>
    </row>
    <row r="111" spans="1:14" s="47" customFormat="1" ht="13.5" thickBot="1">
      <c r="A111" s="48" t="s">
        <v>12</v>
      </c>
      <c r="B111" s="49" t="s">
        <v>14</v>
      </c>
      <c r="C111" s="49">
        <v>2</v>
      </c>
      <c r="D111" s="49">
        <v>9.73</v>
      </c>
      <c r="E111" s="50">
        <v>80.9</v>
      </c>
      <c r="F111" s="50">
        <v>96.23</v>
      </c>
      <c r="G111" s="51"/>
      <c r="H111" s="120">
        <v>97000</v>
      </c>
      <c r="I111" s="101">
        <f>(H111*0.3)-2400</f>
        <v>26700</v>
      </c>
      <c r="J111" s="102">
        <f>H111*0.05</f>
        <v>4850</v>
      </c>
      <c r="K111" s="103">
        <f>H111*0.65</f>
        <v>63050</v>
      </c>
      <c r="L111" s="22"/>
      <c r="M111" s="40"/>
      <c r="N111" s="46"/>
    </row>
    <row r="112" spans="1:14" ht="12.75">
      <c r="A112" s="66" t="s">
        <v>12</v>
      </c>
      <c r="B112" s="49" t="s">
        <v>15</v>
      </c>
      <c r="C112" s="49">
        <v>2</v>
      </c>
      <c r="D112" s="49">
        <v>9.37</v>
      </c>
      <c r="E112" s="50">
        <v>77.9</v>
      </c>
      <c r="F112" s="50">
        <v>98.57</v>
      </c>
      <c r="G112" s="51" t="s">
        <v>18</v>
      </c>
      <c r="H112" s="120">
        <v>99500</v>
      </c>
      <c r="I112" s="101">
        <f>(H112*0.3)-2400</f>
        <v>27450</v>
      </c>
      <c r="J112" s="102">
        <f>H112*0.05</f>
        <v>4975</v>
      </c>
      <c r="K112" s="103">
        <f>H112*0.65</f>
        <v>64675</v>
      </c>
      <c r="L112" s="9"/>
      <c r="M112" s="6"/>
      <c r="N112" s="7"/>
    </row>
    <row r="113" spans="1:14" ht="12.75">
      <c r="A113" s="48" t="s">
        <v>16</v>
      </c>
      <c r="B113" s="49" t="s">
        <v>13</v>
      </c>
      <c r="C113" s="49">
        <v>2</v>
      </c>
      <c r="D113" s="49">
        <v>9.66</v>
      </c>
      <c r="E113" s="50">
        <v>80.3</v>
      </c>
      <c r="F113" s="50">
        <v>101.26</v>
      </c>
      <c r="G113" s="51" t="s">
        <v>18</v>
      </c>
      <c r="H113" s="55">
        <v>99000</v>
      </c>
      <c r="I113" s="52">
        <f>(H113*0.3)-2400</f>
        <v>27300</v>
      </c>
      <c r="J113" s="53">
        <f>H113*0.05</f>
        <v>4950</v>
      </c>
      <c r="K113" s="54">
        <f>H113*0.65</f>
        <v>64350</v>
      </c>
      <c r="L113" s="9"/>
      <c r="M113" s="6"/>
      <c r="N113" s="7"/>
    </row>
    <row r="114" spans="1:14" ht="12.75">
      <c r="A114" s="15" t="s">
        <v>16</v>
      </c>
      <c r="B114" s="17" t="s">
        <v>14</v>
      </c>
      <c r="C114" s="17">
        <v>2</v>
      </c>
      <c r="D114" s="17">
        <v>9.73</v>
      </c>
      <c r="E114" s="16">
        <v>80.9</v>
      </c>
      <c r="F114" s="16">
        <v>96.23</v>
      </c>
      <c r="G114" s="30" t="s">
        <v>18</v>
      </c>
      <c r="H114" s="29" t="s">
        <v>41</v>
      </c>
      <c r="I114" s="31"/>
      <c r="J114" s="32"/>
      <c r="K114" s="19"/>
      <c r="L114" s="9"/>
      <c r="M114" s="6"/>
      <c r="N114" s="7"/>
    </row>
    <row r="115" spans="1:14" ht="12.75">
      <c r="A115" s="48" t="s">
        <v>16</v>
      </c>
      <c r="B115" s="49" t="s">
        <v>15</v>
      </c>
      <c r="C115" s="49">
        <v>2</v>
      </c>
      <c r="D115" s="49">
        <v>9.66</v>
      </c>
      <c r="E115" s="50">
        <v>80.3</v>
      </c>
      <c r="F115" s="50">
        <v>101.26</v>
      </c>
      <c r="G115" s="51"/>
      <c r="H115" s="60">
        <v>95250</v>
      </c>
      <c r="I115" s="52">
        <f>(H115*0.3)-2400</f>
        <v>26175</v>
      </c>
      <c r="J115" s="53">
        <f>H115*0.05</f>
        <v>4762.5</v>
      </c>
      <c r="K115" s="54">
        <f>H115*0.65</f>
        <v>61912.5</v>
      </c>
      <c r="L115" s="9"/>
      <c r="M115" s="6"/>
      <c r="N115" s="7"/>
    </row>
    <row r="116" spans="1:14" ht="12.75">
      <c r="A116" s="15" t="s">
        <v>17</v>
      </c>
      <c r="B116" s="17" t="s">
        <v>13</v>
      </c>
      <c r="C116" s="17">
        <v>2</v>
      </c>
      <c r="D116" s="17">
        <v>9.66</v>
      </c>
      <c r="E116" s="16">
        <v>80.3</v>
      </c>
      <c r="F116" s="16">
        <v>101.26</v>
      </c>
      <c r="G116" s="30" t="s">
        <v>18</v>
      </c>
      <c r="H116" s="29" t="s">
        <v>41</v>
      </c>
      <c r="I116" s="31"/>
      <c r="J116" s="32"/>
      <c r="K116" s="19"/>
      <c r="L116" s="9"/>
      <c r="M116" s="6"/>
      <c r="N116" s="7"/>
    </row>
    <row r="117" spans="1:15" ht="12.75">
      <c r="A117" s="15" t="s">
        <v>17</v>
      </c>
      <c r="B117" s="17" t="s">
        <v>14</v>
      </c>
      <c r="C117" s="17">
        <v>2</v>
      </c>
      <c r="D117" s="17">
        <v>9.73</v>
      </c>
      <c r="E117" s="16">
        <v>80.9</v>
      </c>
      <c r="F117" s="16">
        <v>96.23</v>
      </c>
      <c r="G117" s="30"/>
      <c r="H117" s="29" t="s">
        <v>41</v>
      </c>
      <c r="I117" s="31"/>
      <c r="J117" s="32"/>
      <c r="K117" s="19"/>
      <c r="L117" s="9"/>
      <c r="M117" s="6"/>
      <c r="N117" s="7"/>
      <c r="O117" s="39"/>
    </row>
    <row r="118" spans="1:14" ht="12.75">
      <c r="A118" s="48" t="s">
        <v>17</v>
      </c>
      <c r="B118" s="49" t="s">
        <v>15</v>
      </c>
      <c r="C118" s="49">
        <v>2</v>
      </c>
      <c r="D118" s="49">
        <v>9.66</v>
      </c>
      <c r="E118" s="50">
        <v>80.3</v>
      </c>
      <c r="F118" s="50">
        <v>101.26</v>
      </c>
      <c r="G118" s="57" t="s">
        <v>18</v>
      </c>
      <c r="H118" s="120">
        <v>106250</v>
      </c>
      <c r="I118" s="52">
        <f>(H118*0.3)-2400</f>
        <v>29475</v>
      </c>
      <c r="J118" s="53">
        <f>H118*0.05</f>
        <v>5312.5</v>
      </c>
      <c r="K118" s="54">
        <f>H118*0.65</f>
        <v>69062.5</v>
      </c>
      <c r="L118" s="9"/>
      <c r="M118" s="6"/>
      <c r="N118" s="7"/>
    </row>
    <row r="119" spans="1:14" ht="12.75">
      <c r="A119" s="48" t="s">
        <v>19</v>
      </c>
      <c r="B119" s="49" t="s">
        <v>13</v>
      </c>
      <c r="C119" s="49">
        <v>2</v>
      </c>
      <c r="D119" s="49">
        <v>9.66</v>
      </c>
      <c r="E119" s="50">
        <v>80.3</v>
      </c>
      <c r="F119" s="50">
        <v>101.26</v>
      </c>
      <c r="G119" s="51" t="s">
        <v>18</v>
      </c>
      <c r="H119" s="55">
        <v>106250</v>
      </c>
      <c r="I119" s="52">
        <f>(H119*0.3)-2400</f>
        <v>29475</v>
      </c>
      <c r="J119" s="53">
        <f>H119*0.05</f>
        <v>5312.5</v>
      </c>
      <c r="K119" s="54">
        <f>H119*0.65</f>
        <v>69062.5</v>
      </c>
      <c r="L119" s="100"/>
      <c r="M119" s="6"/>
      <c r="N119" s="7"/>
    </row>
    <row r="120" spans="1:14" s="47" customFormat="1" ht="12.75">
      <c r="A120" s="92" t="s">
        <v>19</v>
      </c>
      <c r="B120" s="93" t="s">
        <v>14</v>
      </c>
      <c r="C120" s="93">
        <v>2</v>
      </c>
      <c r="D120" s="93">
        <v>9.73</v>
      </c>
      <c r="E120" s="94">
        <v>80.9</v>
      </c>
      <c r="F120" s="94">
        <v>96.23</v>
      </c>
      <c r="G120" s="95" t="s">
        <v>18</v>
      </c>
      <c r="H120" s="96">
        <v>99000</v>
      </c>
      <c r="I120" s="97">
        <f>(H120*0.3)-2400</f>
        <v>27300</v>
      </c>
      <c r="J120" s="98">
        <f>H120*0.05</f>
        <v>4950</v>
      </c>
      <c r="K120" s="99">
        <f>H120*0.65</f>
        <v>64350</v>
      </c>
      <c r="L120" s="22"/>
      <c r="M120" s="40"/>
      <c r="N120" s="46"/>
    </row>
    <row r="121" spans="1:14" ht="12.75">
      <c r="A121" s="48" t="s">
        <v>19</v>
      </c>
      <c r="B121" s="49" t="s">
        <v>15</v>
      </c>
      <c r="C121" s="49">
        <v>2</v>
      </c>
      <c r="D121" s="49">
        <v>9.66</v>
      </c>
      <c r="E121" s="50">
        <v>80.3</v>
      </c>
      <c r="F121" s="50">
        <v>101.26</v>
      </c>
      <c r="G121" s="51"/>
      <c r="H121" s="120">
        <v>106250</v>
      </c>
      <c r="I121" s="97">
        <f>(H121*0.3)-2400</f>
        <v>29475</v>
      </c>
      <c r="J121" s="98">
        <f>H121*0.05</f>
        <v>5312.5</v>
      </c>
      <c r="K121" s="99">
        <f>H121*0.65</f>
        <v>69062.5</v>
      </c>
      <c r="L121" s="9"/>
      <c r="M121" s="6"/>
      <c r="N121" s="7"/>
    </row>
    <row r="122" spans="1:14" ht="13.5" thickBot="1">
      <c r="A122" s="106" t="s">
        <v>20</v>
      </c>
      <c r="B122" s="107" t="s">
        <v>13</v>
      </c>
      <c r="C122" s="107">
        <v>2</v>
      </c>
      <c r="D122" s="107">
        <v>9.66</v>
      </c>
      <c r="E122" s="108">
        <v>80.3</v>
      </c>
      <c r="F122" s="108">
        <v>101.26</v>
      </c>
      <c r="G122" s="109" t="s">
        <v>18</v>
      </c>
      <c r="H122" s="110" t="s">
        <v>41</v>
      </c>
      <c r="I122" s="31"/>
      <c r="J122" s="32"/>
      <c r="K122" s="19"/>
      <c r="L122" s="9"/>
      <c r="M122" s="6"/>
      <c r="N122" s="7"/>
    </row>
    <row r="123" spans="1:14" ht="13.5" thickBot="1">
      <c r="A123" s="122" t="s">
        <v>20</v>
      </c>
      <c r="B123" s="123" t="s">
        <v>14</v>
      </c>
      <c r="C123" s="123">
        <v>2</v>
      </c>
      <c r="D123" s="123">
        <v>9.73</v>
      </c>
      <c r="E123" s="124">
        <v>80.9</v>
      </c>
      <c r="F123" s="124">
        <v>96.23</v>
      </c>
      <c r="G123" s="125" t="s">
        <v>18</v>
      </c>
      <c r="H123" s="126" t="s">
        <v>41</v>
      </c>
      <c r="I123" s="31"/>
      <c r="J123" s="32"/>
      <c r="K123" s="19"/>
      <c r="L123" s="118"/>
      <c r="M123" s="6"/>
      <c r="N123" s="7"/>
    </row>
    <row r="124" spans="1:14" ht="12.75">
      <c r="A124" s="111" t="s">
        <v>20</v>
      </c>
      <c r="B124" s="112" t="s">
        <v>15</v>
      </c>
      <c r="C124" s="112">
        <v>2</v>
      </c>
      <c r="D124" s="112">
        <v>9.66</v>
      </c>
      <c r="E124" s="113">
        <v>80.3</v>
      </c>
      <c r="F124" s="113">
        <v>101.26</v>
      </c>
      <c r="G124" s="114"/>
      <c r="H124" s="115" t="s">
        <v>41</v>
      </c>
      <c r="I124" s="116"/>
      <c r="J124" s="117"/>
      <c r="K124" s="75"/>
      <c r="L124" s="9"/>
      <c r="M124" s="6"/>
      <c r="N124" s="7"/>
    </row>
    <row r="125" spans="1:14" ht="12.75">
      <c r="A125" s="15" t="s">
        <v>21</v>
      </c>
      <c r="B125" s="17" t="s">
        <v>13</v>
      </c>
      <c r="C125" s="17">
        <v>1</v>
      </c>
      <c r="D125" s="17">
        <v>6.04</v>
      </c>
      <c r="E125" s="16">
        <v>50.2</v>
      </c>
      <c r="F125" s="16">
        <v>58.94</v>
      </c>
      <c r="G125" s="30"/>
      <c r="H125" s="29" t="s">
        <v>41</v>
      </c>
      <c r="I125" s="31"/>
      <c r="J125" s="32"/>
      <c r="K125" s="19"/>
      <c r="L125" s="9"/>
      <c r="M125" s="6"/>
      <c r="N125" s="7"/>
    </row>
    <row r="126" spans="1:14" ht="13.5" thickBot="1">
      <c r="A126" s="34" t="s">
        <v>21</v>
      </c>
      <c r="B126" s="17" t="s">
        <v>14</v>
      </c>
      <c r="C126" s="17">
        <v>1</v>
      </c>
      <c r="D126" s="17">
        <v>4.37</v>
      </c>
      <c r="E126" s="16">
        <v>36.4</v>
      </c>
      <c r="F126" s="16">
        <v>47.67</v>
      </c>
      <c r="G126" s="30" t="s">
        <v>18</v>
      </c>
      <c r="H126" s="29" t="s">
        <v>41</v>
      </c>
      <c r="I126" s="31"/>
      <c r="J126" s="32"/>
      <c r="K126" s="19"/>
      <c r="L126" s="9"/>
      <c r="M126" s="6"/>
      <c r="N126" s="7"/>
    </row>
    <row r="127" spans="1:14" ht="13.5" thickBot="1">
      <c r="A127" s="34" t="s">
        <v>21</v>
      </c>
      <c r="B127" s="35" t="s">
        <v>15</v>
      </c>
      <c r="C127" s="35">
        <v>2</v>
      </c>
      <c r="D127" s="35">
        <v>8.01</v>
      </c>
      <c r="E127" s="36">
        <v>66.6</v>
      </c>
      <c r="F127" s="36">
        <v>80.31</v>
      </c>
      <c r="G127" s="37" t="s">
        <v>18</v>
      </c>
      <c r="H127" s="29" t="s">
        <v>41</v>
      </c>
      <c r="I127" s="38"/>
      <c r="J127" s="104"/>
      <c r="K127" s="105"/>
      <c r="L127" s="9"/>
      <c r="M127" s="6"/>
      <c r="N127" s="7"/>
    </row>
    <row r="128" spans="1:14" ht="12.75">
      <c r="A128" s="1"/>
      <c r="B128" s="2"/>
      <c r="C128" s="2"/>
      <c r="D128" s="2"/>
      <c r="E128" s="1"/>
      <c r="F128" s="1"/>
      <c r="G128" s="2"/>
      <c r="H128" s="5"/>
      <c r="I128" s="41"/>
      <c r="J128" s="5"/>
      <c r="K128" s="5"/>
      <c r="L128" s="1"/>
      <c r="M128" s="6"/>
      <c r="N128" s="7"/>
    </row>
    <row r="129" spans="1:14" ht="12.75">
      <c r="A129" s="1" t="s">
        <v>22</v>
      </c>
      <c r="B129" s="2"/>
      <c r="C129" s="2"/>
      <c r="D129" s="2"/>
      <c r="E129" s="1"/>
      <c r="F129" s="1"/>
      <c r="G129" s="2"/>
      <c r="H129" s="5"/>
      <c r="I129" s="41"/>
      <c r="J129" s="5"/>
      <c r="K129" s="5"/>
      <c r="L129" s="1"/>
      <c r="M129" s="6"/>
      <c r="N129" s="7"/>
    </row>
    <row r="130" spans="1:14" ht="12.75">
      <c r="A130" s="1" t="s">
        <v>36</v>
      </c>
      <c r="B130" s="2"/>
      <c r="C130" s="2"/>
      <c r="D130" s="2"/>
      <c r="E130" s="1"/>
      <c r="F130" s="1"/>
      <c r="G130" s="2"/>
      <c r="H130" s="5"/>
      <c r="I130" s="41"/>
      <c r="J130" s="5"/>
      <c r="K130" s="5"/>
      <c r="L130" s="1"/>
      <c r="M130" s="6"/>
      <c r="N130" s="7"/>
    </row>
    <row r="131" spans="1:14" ht="12.75">
      <c r="A131" s="1" t="s">
        <v>24</v>
      </c>
      <c r="B131" s="2"/>
      <c r="C131" s="2"/>
      <c r="D131" s="2"/>
      <c r="E131" s="1"/>
      <c r="F131" s="1"/>
      <c r="G131" s="2"/>
      <c r="H131" s="5"/>
      <c r="I131" s="41"/>
      <c r="J131" s="5"/>
      <c r="K131" s="5"/>
      <c r="L131" s="1"/>
      <c r="M131" s="6"/>
      <c r="N131" s="7"/>
    </row>
    <row r="132" spans="1:14" ht="12.75">
      <c r="A132" s="1" t="s">
        <v>25</v>
      </c>
      <c r="B132" s="1"/>
      <c r="C132" s="1"/>
      <c r="D132" s="1"/>
      <c r="E132" s="1"/>
      <c r="F132" s="1"/>
      <c r="G132" s="2"/>
      <c r="H132" s="5"/>
      <c r="I132" s="41"/>
      <c r="J132" s="6"/>
      <c r="K132" s="1"/>
      <c r="L132" s="1"/>
      <c r="M132" s="6"/>
      <c r="N132" s="7"/>
    </row>
    <row r="133" spans="1:14" ht="12.75">
      <c r="A133" s="1" t="s">
        <v>26</v>
      </c>
      <c r="B133" s="2"/>
      <c r="C133" s="2"/>
      <c r="D133" s="2"/>
      <c r="E133" s="1"/>
      <c r="F133" s="1"/>
      <c r="G133" s="2"/>
      <c r="H133" s="5"/>
      <c r="I133" s="41"/>
      <c r="J133" s="5"/>
      <c r="K133" s="5"/>
      <c r="L133" s="1"/>
      <c r="M133" s="6"/>
      <c r="N133" s="7"/>
    </row>
    <row r="134" spans="1:14" ht="12.75">
      <c r="A134" s="1" t="s">
        <v>27</v>
      </c>
      <c r="B134" s="2"/>
      <c r="C134" s="2"/>
      <c r="D134" s="2"/>
      <c r="E134" s="1"/>
      <c r="F134" s="1"/>
      <c r="G134" s="2"/>
      <c r="H134" s="5"/>
      <c r="I134" s="41"/>
      <c r="J134" s="5"/>
      <c r="K134" s="5"/>
      <c r="L134" s="1"/>
      <c r="M134" s="6"/>
      <c r="N134" s="7"/>
    </row>
    <row r="135" spans="1:14" ht="12.75">
      <c r="A135" s="9" t="s">
        <v>28</v>
      </c>
      <c r="B135" s="2"/>
      <c r="C135" s="2"/>
      <c r="D135" s="2"/>
      <c r="E135" s="1"/>
      <c r="F135" s="1"/>
      <c r="G135" s="2"/>
      <c r="H135" s="5"/>
      <c r="I135" s="41"/>
      <c r="J135" s="5"/>
      <c r="K135" s="5"/>
      <c r="L135" s="1"/>
      <c r="M135" s="6"/>
      <c r="N135" s="7"/>
    </row>
    <row r="136" spans="1:14" ht="12.75">
      <c r="A136" s="1"/>
      <c r="B136" s="2"/>
      <c r="C136" s="2"/>
      <c r="D136" s="2"/>
      <c r="E136" s="1"/>
      <c r="F136" s="1"/>
      <c r="G136" s="2"/>
      <c r="H136" s="5"/>
      <c r="I136" s="41"/>
      <c r="J136" s="5"/>
      <c r="K136" s="5"/>
      <c r="L136" s="1"/>
      <c r="M136" s="6"/>
      <c r="N136" s="7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41"/>
      <c r="J137" s="1"/>
      <c r="K137" s="1"/>
      <c r="L137" s="1"/>
      <c r="M137" s="6"/>
      <c r="N137" s="7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41"/>
      <c r="J138" s="1"/>
      <c r="K138" s="1"/>
      <c r="L138" s="1"/>
      <c r="M138" s="6"/>
      <c r="N138" s="7"/>
    </row>
    <row r="139" spans="1:14" ht="13.5" thickBot="1">
      <c r="A139" s="1"/>
      <c r="B139" s="1"/>
      <c r="C139" s="1"/>
      <c r="D139" s="1"/>
      <c r="E139" s="1"/>
      <c r="F139" s="1"/>
      <c r="G139" s="1"/>
      <c r="H139" s="1"/>
      <c r="I139" s="41"/>
      <c r="J139" s="1"/>
      <c r="K139" s="1"/>
      <c r="L139" s="1"/>
      <c r="M139" s="6"/>
      <c r="N139" s="7"/>
    </row>
    <row r="140" spans="1:14" ht="13.5" thickBot="1">
      <c r="A140" s="8" t="s">
        <v>37</v>
      </c>
      <c r="B140" s="2"/>
      <c r="C140" s="2"/>
      <c r="D140" s="2"/>
      <c r="E140" s="8"/>
      <c r="F140" s="1"/>
      <c r="G140" s="2"/>
      <c r="H140" s="27"/>
      <c r="I140" s="78" t="s">
        <v>44</v>
      </c>
      <c r="J140" s="79">
        <v>0.7</v>
      </c>
      <c r="K140" s="80" t="s">
        <v>45</v>
      </c>
      <c r="L140" s="1"/>
      <c r="M140" s="6"/>
      <c r="N140" s="7"/>
    </row>
    <row r="141" spans="1:14" s="84" customFormat="1" ht="45" customHeight="1" thickBot="1">
      <c r="A141" s="91" t="s">
        <v>3</v>
      </c>
      <c r="B141" s="86" t="s">
        <v>4</v>
      </c>
      <c r="C141" s="86" t="s">
        <v>5</v>
      </c>
      <c r="D141" s="86" t="s">
        <v>6</v>
      </c>
      <c r="E141" s="86" t="s">
        <v>30</v>
      </c>
      <c r="F141" s="86" t="s">
        <v>8</v>
      </c>
      <c r="G141" s="86" t="s">
        <v>9</v>
      </c>
      <c r="H141" s="87" t="s">
        <v>10</v>
      </c>
      <c r="I141" s="88" t="s">
        <v>11</v>
      </c>
      <c r="J141" s="89" t="s">
        <v>43</v>
      </c>
      <c r="K141" s="90" t="s">
        <v>42</v>
      </c>
      <c r="L141" s="81"/>
      <c r="M141" s="82"/>
      <c r="N141" s="83"/>
    </row>
    <row r="142" spans="1:14" ht="12.75">
      <c r="A142" s="48" t="s">
        <v>12</v>
      </c>
      <c r="B142" s="49" t="s">
        <v>13</v>
      </c>
      <c r="C142" s="49">
        <v>2</v>
      </c>
      <c r="D142" s="49">
        <v>12.65</v>
      </c>
      <c r="E142" s="50">
        <v>77.8</v>
      </c>
      <c r="F142" s="50">
        <v>100.55</v>
      </c>
      <c r="G142" s="57"/>
      <c r="H142" s="56">
        <v>99000</v>
      </c>
      <c r="I142" s="59">
        <f>(H142*0.3)-2400</f>
        <v>27300</v>
      </c>
      <c r="J142" s="53">
        <f>H142*0.05</f>
        <v>4950</v>
      </c>
      <c r="K142" s="54">
        <f>H142*0.65</f>
        <v>64350</v>
      </c>
      <c r="L142" s="9"/>
      <c r="M142" s="6"/>
      <c r="N142" s="7"/>
    </row>
    <row r="143" spans="1:14" ht="12.75">
      <c r="A143" s="48" t="s">
        <v>12</v>
      </c>
      <c r="B143" s="49" t="s">
        <v>14</v>
      </c>
      <c r="C143" s="49">
        <v>1</v>
      </c>
      <c r="D143" s="49">
        <v>9.35</v>
      </c>
      <c r="E143" s="50">
        <v>57.5</v>
      </c>
      <c r="F143" s="50">
        <v>77.65</v>
      </c>
      <c r="G143" s="51" t="s">
        <v>18</v>
      </c>
      <c r="H143" s="56">
        <v>83500</v>
      </c>
      <c r="I143" s="52">
        <v>22650</v>
      </c>
      <c r="J143" s="53">
        <f>H143*0.05</f>
        <v>4175</v>
      </c>
      <c r="K143" s="54">
        <f>H143*0.65</f>
        <v>54275</v>
      </c>
      <c r="L143" s="9"/>
      <c r="M143" s="6"/>
      <c r="N143" s="7"/>
    </row>
    <row r="144" spans="1:14" ht="12.75">
      <c r="A144" s="48" t="s">
        <v>16</v>
      </c>
      <c r="B144" s="49" t="s">
        <v>13</v>
      </c>
      <c r="C144" s="49">
        <v>2</v>
      </c>
      <c r="D144" s="49">
        <v>12.65</v>
      </c>
      <c r="E144" s="50">
        <v>77.8</v>
      </c>
      <c r="F144" s="50">
        <v>100.55</v>
      </c>
      <c r="G144" s="51" t="s">
        <v>18</v>
      </c>
      <c r="H144" s="55">
        <v>99000</v>
      </c>
      <c r="I144" s="52">
        <f>(H144*0.3)-2400</f>
        <v>27300</v>
      </c>
      <c r="J144" s="53">
        <f>H144*0.05</f>
        <v>4950</v>
      </c>
      <c r="K144" s="54">
        <f>H144*0.65</f>
        <v>64350</v>
      </c>
      <c r="L144" s="9"/>
      <c r="M144" s="6"/>
      <c r="N144" s="7"/>
    </row>
    <row r="145" spans="1:14" ht="12.75">
      <c r="A145" s="15" t="s">
        <v>16</v>
      </c>
      <c r="B145" s="17" t="s">
        <v>14</v>
      </c>
      <c r="C145" s="17">
        <v>2</v>
      </c>
      <c r="D145" s="17">
        <v>11.64</v>
      </c>
      <c r="E145" s="16">
        <v>71.6</v>
      </c>
      <c r="F145" s="16">
        <v>94.04</v>
      </c>
      <c r="G145" s="30" t="s">
        <v>18</v>
      </c>
      <c r="H145" s="33" t="s">
        <v>41</v>
      </c>
      <c r="I145" s="31"/>
      <c r="J145" s="32"/>
      <c r="K145" s="19"/>
      <c r="L145" s="9"/>
      <c r="M145" s="6"/>
      <c r="N145" s="7"/>
    </row>
    <row r="146" spans="1:14" ht="12.75">
      <c r="A146" s="48" t="s">
        <v>17</v>
      </c>
      <c r="B146" s="49" t="s">
        <v>13</v>
      </c>
      <c r="C146" s="49">
        <v>2</v>
      </c>
      <c r="D146" s="49">
        <v>12.65</v>
      </c>
      <c r="E146" s="50">
        <v>77.8</v>
      </c>
      <c r="F146" s="50">
        <v>100.55</v>
      </c>
      <c r="G146" s="57" t="s">
        <v>18</v>
      </c>
      <c r="H146" s="56">
        <v>99500</v>
      </c>
      <c r="I146" s="52">
        <f>(H146*0.3)-2400</f>
        <v>27450</v>
      </c>
      <c r="J146" s="53">
        <f>H146*0.05</f>
        <v>4975</v>
      </c>
      <c r="K146" s="54">
        <f>H146*0.65</f>
        <v>64675</v>
      </c>
      <c r="L146" s="9"/>
      <c r="M146" s="6"/>
      <c r="N146" s="7"/>
    </row>
    <row r="147" spans="1:14" ht="12.75">
      <c r="A147" s="48" t="s">
        <v>17</v>
      </c>
      <c r="B147" s="49" t="s">
        <v>14</v>
      </c>
      <c r="C147" s="49">
        <v>2</v>
      </c>
      <c r="D147" s="49">
        <v>11.64</v>
      </c>
      <c r="E147" s="50">
        <v>71.6</v>
      </c>
      <c r="F147" s="50">
        <v>94.04</v>
      </c>
      <c r="G147" s="51" t="s">
        <v>18</v>
      </c>
      <c r="H147" s="56">
        <v>97000</v>
      </c>
      <c r="I147" s="52">
        <f>H147*0.3-2400</f>
        <v>26700</v>
      </c>
      <c r="J147" s="53">
        <f>H147*0.05</f>
        <v>4850</v>
      </c>
      <c r="K147" s="54">
        <f>H147*0.5</f>
        <v>48500</v>
      </c>
      <c r="L147" s="9"/>
      <c r="M147" s="6"/>
      <c r="N147" s="7"/>
    </row>
    <row r="148" spans="1:14" ht="12.75">
      <c r="A148" s="15" t="s">
        <v>19</v>
      </c>
      <c r="B148" s="17" t="s">
        <v>13</v>
      </c>
      <c r="C148" s="17">
        <v>2</v>
      </c>
      <c r="D148" s="17">
        <v>12.65</v>
      </c>
      <c r="E148" s="16">
        <v>77.8</v>
      </c>
      <c r="F148" s="16">
        <v>100.55</v>
      </c>
      <c r="G148" s="30" t="s">
        <v>18</v>
      </c>
      <c r="H148" s="29" t="s">
        <v>41</v>
      </c>
      <c r="I148" s="31"/>
      <c r="J148" s="32"/>
      <c r="K148" s="19"/>
      <c r="L148" s="9"/>
      <c r="M148" s="6"/>
      <c r="N148" s="7"/>
    </row>
    <row r="149" spans="1:14" ht="12.75">
      <c r="A149" s="15" t="s">
        <v>19</v>
      </c>
      <c r="B149" s="17" t="s">
        <v>14</v>
      </c>
      <c r="C149" s="17">
        <v>2</v>
      </c>
      <c r="D149" s="17">
        <v>11.64</v>
      </c>
      <c r="E149" s="16">
        <v>71.6</v>
      </c>
      <c r="F149" s="16">
        <v>94.04</v>
      </c>
      <c r="G149" s="30" t="s">
        <v>18</v>
      </c>
      <c r="H149" s="33" t="s">
        <v>41</v>
      </c>
      <c r="I149" s="31"/>
      <c r="J149" s="32"/>
      <c r="K149" s="19"/>
      <c r="L149" s="9"/>
      <c r="M149" s="6"/>
      <c r="N149" s="7"/>
    </row>
    <row r="150" spans="1:14" s="47" customFormat="1" ht="12.75">
      <c r="A150" s="48" t="s">
        <v>20</v>
      </c>
      <c r="B150" s="49" t="s">
        <v>13</v>
      </c>
      <c r="C150" s="49">
        <v>2</v>
      </c>
      <c r="D150" s="49">
        <v>12.65</v>
      </c>
      <c r="E150" s="50">
        <v>77.8</v>
      </c>
      <c r="F150" s="50">
        <v>100.55</v>
      </c>
      <c r="G150" s="51" t="s">
        <v>18</v>
      </c>
      <c r="H150" s="62">
        <v>99500</v>
      </c>
      <c r="I150" s="52">
        <f>H150*0.3-2400</f>
        <v>27450</v>
      </c>
      <c r="J150" s="53">
        <f>H150*0.05</f>
        <v>4975</v>
      </c>
      <c r="K150" s="54">
        <f>H150*0.5</f>
        <v>49750</v>
      </c>
      <c r="L150" s="22"/>
      <c r="M150" s="40"/>
      <c r="N150" s="46"/>
    </row>
    <row r="151" spans="1:14" ht="12.75">
      <c r="A151" s="15" t="s">
        <v>20</v>
      </c>
      <c r="B151" s="17" t="s">
        <v>14</v>
      </c>
      <c r="C151" s="17">
        <v>2</v>
      </c>
      <c r="D151" s="17">
        <v>11.64</v>
      </c>
      <c r="E151" s="16">
        <v>71.6</v>
      </c>
      <c r="F151" s="16">
        <v>94.04</v>
      </c>
      <c r="G151" s="30" t="s">
        <v>18</v>
      </c>
      <c r="H151" s="33" t="s">
        <v>41</v>
      </c>
      <c r="I151" s="31"/>
      <c r="J151" s="32"/>
      <c r="K151" s="19"/>
      <c r="L151" s="9"/>
      <c r="M151" s="6"/>
      <c r="N151" s="7"/>
    </row>
    <row r="152" spans="1:14" ht="12.75">
      <c r="A152" s="15" t="s">
        <v>21</v>
      </c>
      <c r="B152" s="17" t="s">
        <v>13</v>
      </c>
      <c r="C152" s="17">
        <v>1</v>
      </c>
      <c r="D152" s="17">
        <v>7.02</v>
      </c>
      <c r="E152" s="16">
        <v>43.2</v>
      </c>
      <c r="F152" s="16">
        <v>55.82</v>
      </c>
      <c r="G152" s="30" t="s">
        <v>18</v>
      </c>
      <c r="H152" s="33" t="s">
        <v>41</v>
      </c>
      <c r="I152" s="31"/>
      <c r="J152" s="32"/>
      <c r="K152" s="19"/>
      <c r="L152" s="9"/>
      <c r="M152" s="40"/>
      <c r="N152" s="7"/>
    </row>
    <row r="153" spans="1:14" ht="12.75">
      <c r="A153" s="15" t="s">
        <v>21</v>
      </c>
      <c r="B153" s="17" t="s">
        <v>14</v>
      </c>
      <c r="C153" s="17">
        <v>1</v>
      </c>
      <c r="D153" s="17">
        <v>8.63</v>
      </c>
      <c r="E153" s="16">
        <v>53.1</v>
      </c>
      <c r="F153" s="16">
        <v>67.63</v>
      </c>
      <c r="G153" s="30" t="s">
        <v>18</v>
      </c>
      <c r="H153" s="33" t="s">
        <v>41</v>
      </c>
      <c r="I153" s="32"/>
      <c r="J153" s="32"/>
      <c r="K153" s="19"/>
      <c r="L153" s="9"/>
      <c r="M153" s="40"/>
      <c r="N153" s="7"/>
    </row>
    <row r="154" spans="1:14" ht="12.75">
      <c r="A154" s="42"/>
      <c r="B154" s="43"/>
      <c r="C154" s="43"/>
      <c r="D154" s="43"/>
      <c r="E154" s="42"/>
      <c r="F154" s="42"/>
      <c r="G154" s="43"/>
      <c r="H154" s="44"/>
      <c r="I154" s="41"/>
      <c r="J154" s="44"/>
      <c r="K154" s="44"/>
      <c r="L154" s="42"/>
      <c r="M154" s="40"/>
      <c r="N154" s="7"/>
    </row>
    <row r="155" spans="1:14" ht="12.75">
      <c r="A155" s="1" t="s">
        <v>22</v>
      </c>
      <c r="B155" s="2"/>
      <c r="C155" s="2"/>
      <c r="D155" s="2"/>
      <c r="E155" s="1"/>
      <c r="F155" s="1"/>
      <c r="G155" s="2"/>
      <c r="H155" s="5"/>
      <c r="I155" s="41"/>
      <c r="J155" s="5"/>
      <c r="K155" s="5"/>
      <c r="L155" s="1"/>
      <c r="M155" s="6"/>
      <c r="N155" s="7"/>
    </row>
    <row r="156" spans="1:14" ht="12.75">
      <c r="A156" s="1" t="s">
        <v>38</v>
      </c>
      <c r="B156" s="2"/>
      <c r="C156" s="2"/>
      <c r="D156" s="2"/>
      <c r="E156" s="1"/>
      <c r="F156" s="1"/>
      <c r="G156" s="2"/>
      <c r="H156" s="5"/>
      <c r="I156" s="41"/>
      <c r="J156" s="5"/>
      <c r="K156" s="5"/>
      <c r="L156" s="1"/>
      <c r="M156" s="6"/>
      <c r="N156" s="7"/>
    </row>
    <row r="157" spans="1:14" ht="12.75">
      <c r="A157" s="1" t="s">
        <v>24</v>
      </c>
      <c r="B157" s="2"/>
      <c r="C157" s="2"/>
      <c r="D157" s="2"/>
      <c r="E157" s="1"/>
      <c r="F157" s="1"/>
      <c r="G157" s="2"/>
      <c r="H157" s="5"/>
      <c r="I157" s="41"/>
      <c r="J157" s="5"/>
      <c r="K157" s="5"/>
      <c r="L157" s="1"/>
      <c r="M157" s="6"/>
      <c r="N157" s="7"/>
    </row>
    <row r="158" spans="1:14" ht="12.75">
      <c r="A158" s="1" t="s">
        <v>25</v>
      </c>
      <c r="B158" s="1"/>
      <c r="C158" s="1"/>
      <c r="D158" s="1"/>
      <c r="E158" s="1"/>
      <c r="F158" s="1"/>
      <c r="G158" s="2"/>
      <c r="H158" s="5"/>
      <c r="I158" s="41"/>
      <c r="J158" s="6"/>
      <c r="K158" s="1"/>
      <c r="L158" s="1"/>
      <c r="M158" s="6"/>
      <c r="N158" s="7"/>
    </row>
    <row r="159" spans="1:14" ht="12.75">
      <c r="A159" s="1" t="s">
        <v>26</v>
      </c>
      <c r="B159" s="2"/>
      <c r="C159" s="2"/>
      <c r="D159" s="2"/>
      <c r="E159" s="1"/>
      <c r="F159" s="1"/>
      <c r="G159" s="2"/>
      <c r="H159" s="5"/>
      <c r="I159" s="41"/>
      <c r="J159" s="5"/>
      <c r="K159" s="5"/>
      <c r="L159" s="1"/>
      <c r="M159" s="6"/>
      <c r="N159" s="7"/>
    </row>
    <row r="160" spans="1:14" ht="12.75">
      <c r="A160" s="1" t="s">
        <v>27</v>
      </c>
      <c r="B160" s="2"/>
      <c r="C160" s="2"/>
      <c r="D160" s="2"/>
      <c r="E160" s="1"/>
      <c r="F160" s="1"/>
      <c r="G160" s="2"/>
      <c r="H160" s="5"/>
      <c r="I160" s="41"/>
      <c r="J160" s="5"/>
      <c r="K160" s="5"/>
      <c r="L160" s="1"/>
      <c r="M160" s="6"/>
      <c r="N160" s="7"/>
    </row>
    <row r="161" spans="1:14" ht="12.75">
      <c r="A161" s="9" t="s">
        <v>28</v>
      </c>
      <c r="B161" s="2"/>
      <c r="C161" s="2"/>
      <c r="D161" s="2"/>
      <c r="E161" s="1"/>
      <c r="F161" s="1"/>
      <c r="G161" s="2"/>
      <c r="H161" s="5"/>
      <c r="I161" s="41"/>
      <c r="J161" s="5"/>
      <c r="K161" s="5"/>
      <c r="L161" s="1"/>
      <c r="M161" s="6"/>
      <c r="N161" s="7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41"/>
      <c r="J162" s="1"/>
      <c r="K162" s="1"/>
      <c r="L162" s="1"/>
      <c r="M162" s="6"/>
      <c r="N162" s="7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41"/>
      <c r="J163" s="1"/>
      <c r="K163" s="1"/>
      <c r="L163" s="1"/>
      <c r="M163" s="6"/>
      <c r="N163" s="7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41"/>
      <c r="J164" s="1"/>
      <c r="K164" s="1"/>
      <c r="L164" s="1"/>
      <c r="M164" s="6"/>
      <c r="N164" s="7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41"/>
      <c r="J165" s="1"/>
      <c r="K165" s="1"/>
      <c r="L165" s="1"/>
      <c r="M165" s="6"/>
      <c r="N165" s="7"/>
    </row>
    <row r="166" spans="1:14" ht="13.5" thickBot="1">
      <c r="A166" s="1"/>
      <c r="B166" s="1"/>
      <c r="C166" s="1"/>
      <c r="D166" s="1"/>
      <c r="E166" s="1"/>
      <c r="F166" s="1"/>
      <c r="G166" s="1"/>
      <c r="H166" s="1"/>
      <c r="I166" s="41"/>
      <c r="J166" s="1"/>
      <c r="K166" s="1"/>
      <c r="L166" s="1"/>
      <c r="M166" s="6"/>
      <c r="N166" s="7"/>
    </row>
    <row r="167" spans="1:14" ht="13.5" thickBot="1">
      <c r="A167" s="8" t="s">
        <v>39</v>
      </c>
      <c r="B167" s="2"/>
      <c r="C167" s="2"/>
      <c r="D167" s="2"/>
      <c r="E167" s="8"/>
      <c r="F167" s="1"/>
      <c r="G167" s="2"/>
      <c r="H167" s="27"/>
      <c r="I167" s="78" t="s">
        <v>44</v>
      </c>
      <c r="J167" s="79">
        <v>0.7</v>
      </c>
      <c r="K167" s="80" t="s">
        <v>45</v>
      </c>
      <c r="L167" s="1"/>
      <c r="M167" s="6"/>
      <c r="N167" s="7"/>
    </row>
    <row r="168" spans="1:14" s="84" customFormat="1" ht="42" customHeight="1" thickBot="1">
      <c r="A168" s="91" t="s">
        <v>3</v>
      </c>
      <c r="B168" s="86" t="s">
        <v>4</v>
      </c>
      <c r="C168" s="86" t="s">
        <v>5</v>
      </c>
      <c r="D168" s="86" t="s">
        <v>6</v>
      </c>
      <c r="E168" s="86" t="s">
        <v>30</v>
      </c>
      <c r="F168" s="86" t="s">
        <v>8</v>
      </c>
      <c r="G168" s="86" t="s">
        <v>9</v>
      </c>
      <c r="H168" s="87" t="s">
        <v>10</v>
      </c>
      <c r="I168" s="88" t="s">
        <v>11</v>
      </c>
      <c r="J168" s="89" t="s">
        <v>43</v>
      </c>
      <c r="K168" s="90" t="s">
        <v>42</v>
      </c>
      <c r="L168" s="81"/>
      <c r="M168" s="82"/>
      <c r="N168" s="83"/>
    </row>
    <row r="169" spans="1:14" s="47" customFormat="1" ht="12.75">
      <c r="A169" s="48" t="s">
        <v>12</v>
      </c>
      <c r="B169" s="49" t="s">
        <v>13</v>
      </c>
      <c r="C169" s="49">
        <v>1</v>
      </c>
      <c r="D169" s="49">
        <v>9.49</v>
      </c>
      <c r="E169" s="50">
        <v>57.4</v>
      </c>
      <c r="F169" s="50">
        <v>77.79</v>
      </c>
      <c r="G169" s="51"/>
      <c r="H169" s="55">
        <v>83500</v>
      </c>
      <c r="I169" s="52">
        <f>(H169*0.3)-2400</f>
        <v>22650</v>
      </c>
      <c r="J169" s="53">
        <f>H169*0.05</f>
        <v>4175</v>
      </c>
      <c r="K169" s="54">
        <f>H169*0.65</f>
        <v>54275</v>
      </c>
      <c r="L169" s="22"/>
      <c r="M169" s="40"/>
      <c r="N169" s="46"/>
    </row>
    <row r="170" spans="1:14" ht="12.75">
      <c r="A170" s="48" t="s">
        <v>12</v>
      </c>
      <c r="B170" s="49" t="s">
        <v>14</v>
      </c>
      <c r="C170" s="49">
        <v>2</v>
      </c>
      <c r="D170" s="49">
        <v>13.38</v>
      </c>
      <c r="E170" s="50">
        <v>80.9</v>
      </c>
      <c r="F170" s="50">
        <v>104.38</v>
      </c>
      <c r="G170" s="51" t="s">
        <v>18</v>
      </c>
      <c r="H170" s="55">
        <v>104250</v>
      </c>
      <c r="I170" s="52">
        <f>(H170*0.3)-2400</f>
        <v>28875</v>
      </c>
      <c r="J170" s="53">
        <f>H170*0.05</f>
        <v>5212.5</v>
      </c>
      <c r="K170" s="54">
        <f>H170*0.65</f>
        <v>67762.5</v>
      </c>
      <c r="L170" s="9"/>
      <c r="M170" s="6"/>
      <c r="N170" s="7"/>
    </row>
    <row r="171" spans="1:14" ht="12.75">
      <c r="A171" s="15" t="s">
        <v>16</v>
      </c>
      <c r="B171" s="17" t="s">
        <v>13</v>
      </c>
      <c r="C171" s="17">
        <v>2</v>
      </c>
      <c r="D171" s="17">
        <v>11.83</v>
      </c>
      <c r="E171" s="16">
        <v>71.5</v>
      </c>
      <c r="F171" s="16">
        <v>94.23</v>
      </c>
      <c r="G171" s="30" t="s">
        <v>18</v>
      </c>
      <c r="H171" s="29" t="s">
        <v>41</v>
      </c>
      <c r="I171" s="31"/>
      <c r="J171" s="32"/>
      <c r="K171" s="19"/>
      <c r="L171" s="9"/>
      <c r="M171" s="6"/>
      <c r="N171" s="7"/>
    </row>
    <row r="172" spans="1:14" ht="12.75">
      <c r="A172" s="92" t="s">
        <v>16</v>
      </c>
      <c r="B172" s="93" t="s">
        <v>14</v>
      </c>
      <c r="C172" s="93">
        <v>2</v>
      </c>
      <c r="D172" s="93">
        <v>13.38</v>
      </c>
      <c r="E172" s="94">
        <v>80.9</v>
      </c>
      <c r="F172" s="94">
        <v>104.38</v>
      </c>
      <c r="G172" s="121" t="s">
        <v>18</v>
      </c>
      <c r="H172" s="96">
        <v>104250</v>
      </c>
      <c r="I172" s="52">
        <f>(H172*0.3)-2400</f>
        <v>28875</v>
      </c>
      <c r="J172" s="53">
        <f>H172*0.05</f>
        <v>5212.5</v>
      </c>
      <c r="K172" s="54">
        <f>H172*0.65</f>
        <v>67762.5</v>
      </c>
      <c r="L172" s="9"/>
      <c r="M172" s="6"/>
      <c r="N172" s="7"/>
    </row>
    <row r="173" spans="1:14" s="47" customFormat="1" ht="12.75">
      <c r="A173" s="48" t="s">
        <v>17</v>
      </c>
      <c r="B173" s="49" t="s">
        <v>13</v>
      </c>
      <c r="C173" s="49">
        <v>2</v>
      </c>
      <c r="D173" s="49">
        <v>11.83</v>
      </c>
      <c r="E173" s="50">
        <v>71.5</v>
      </c>
      <c r="F173" s="50">
        <v>94.23</v>
      </c>
      <c r="G173" s="51" t="s">
        <v>18</v>
      </c>
      <c r="H173" s="62">
        <v>99500</v>
      </c>
      <c r="I173" s="52">
        <f>(H173*0.3)-2400</f>
        <v>27450</v>
      </c>
      <c r="J173" s="53">
        <f>H173*0.05</f>
        <v>4975</v>
      </c>
      <c r="K173" s="54">
        <f>H173*0.65</f>
        <v>64675</v>
      </c>
      <c r="L173" s="22"/>
      <c r="M173" s="40"/>
      <c r="N173" s="46"/>
    </row>
    <row r="174" spans="1:14" ht="12.75">
      <c r="A174" s="15" t="s">
        <v>17</v>
      </c>
      <c r="B174" s="17" t="s">
        <v>14</v>
      </c>
      <c r="C174" s="17">
        <v>2</v>
      </c>
      <c r="D174" s="17">
        <v>13.38</v>
      </c>
      <c r="E174" s="16">
        <v>80.9</v>
      </c>
      <c r="F174" s="16">
        <v>104.38</v>
      </c>
      <c r="G174" s="30"/>
      <c r="H174" s="29" t="s">
        <v>41</v>
      </c>
      <c r="I174" s="31"/>
      <c r="J174" s="32"/>
      <c r="K174" s="19"/>
      <c r="L174" s="9"/>
      <c r="M174" s="6"/>
      <c r="N174" s="7"/>
    </row>
    <row r="175" spans="1:14" ht="12.75">
      <c r="A175" s="15" t="s">
        <v>19</v>
      </c>
      <c r="B175" s="17" t="s">
        <v>13</v>
      </c>
      <c r="C175" s="17">
        <v>2</v>
      </c>
      <c r="D175" s="17">
        <v>11.83</v>
      </c>
      <c r="E175" s="16">
        <v>71.5</v>
      </c>
      <c r="F175" s="16">
        <v>94.23</v>
      </c>
      <c r="G175" s="30" t="s">
        <v>18</v>
      </c>
      <c r="H175" s="29" t="s">
        <v>41</v>
      </c>
      <c r="I175" s="31"/>
      <c r="J175" s="32"/>
      <c r="K175" s="19"/>
      <c r="L175" s="9"/>
      <c r="M175" s="6"/>
      <c r="N175" s="7"/>
    </row>
    <row r="176" spans="1:14" ht="12.75">
      <c r="A176" s="15" t="s">
        <v>19</v>
      </c>
      <c r="B176" s="17" t="s">
        <v>14</v>
      </c>
      <c r="C176" s="17">
        <v>2</v>
      </c>
      <c r="D176" s="17">
        <v>13.38</v>
      </c>
      <c r="E176" s="16">
        <v>80.9</v>
      </c>
      <c r="F176" s="16">
        <v>104.38</v>
      </c>
      <c r="G176" s="30" t="s">
        <v>18</v>
      </c>
      <c r="H176" s="29" t="s">
        <v>41</v>
      </c>
      <c r="I176" s="31"/>
      <c r="J176" s="32"/>
      <c r="K176" s="19"/>
      <c r="L176" s="9"/>
      <c r="M176" s="6"/>
      <c r="N176" s="7"/>
    </row>
    <row r="177" spans="1:14" ht="12.75">
      <c r="A177" s="15" t="s">
        <v>20</v>
      </c>
      <c r="B177" s="17" t="s">
        <v>13</v>
      </c>
      <c r="C177" s="17">
        <v>2</v>
      </c>
      <c r="D177" s="17">
        <v>11.83</v>
      </c>
      <c r="E177" s="16">
        <v>71.5</v>
      </c>
      <c r="F177" s="16">
        <v>94.23</v>
      </c>
      <c r="G177" s="30" t="s">
        <v>18</v>
      </c>
      <c r="H177" s="29" t="s">
        <v>41</v>
      </c>
      <c r="I177" s="31"/>
      <c r="J177" s="32"/>
      <c r="K177" s="19"/>
      <c r="L177" s="9"/>
      <c r="M177" s="6"/>
      <c r="N177" s="7"/>
    </row>
    <row r="178" spans="1:14" ht="12.75">
      <c r="A178" s="15" t="s">
        <v>20</v>
      </c>
      <c r="B178" s="17" t="s">
        <v>14</v>
      </c>
      <c r="C178" s="17">
        <v>2</v>
      </c>
      <c r="D178" s="17">
        <v>13.38</v>
      </c>
      <c r="E178" s="16">
        <v>80.9</v>
      </c>
      <c r="F178" s="16">
        <v>104.38</v>
      </c>
      <c r="G178" s="30" t="s">
        <v>18</v>
      </c>
      <c r="H178" s="29" t="s">
        <v>41</v>
      </c>
      <c r="I178" s="31"/>
      <c r="J178" s="32"/>
      <c r="K178" s="19"/>
      <c r="L178" s="9"/>
      <c r="M178" s="6"/>
      <c r="N178" s="7"/>
    </row>
    <row r="179" spans="1:14" ht="12.75">
      <c r="A179" s="15" t="s">
        <v>21</v>
      </c>
      <c r="B179" s="17" t="s">
        <v>13</v>
      </c>
      <c r="C179" s="17">
        <v>2</v>
      </c>
      <c r="D179" s="17">
        <v>10.7</v>
      </c>
      <c r="E179" s="16">
        <v>64.7</v>
      </c>
      <c r="F179" s="16">
        <v>80.8</v>
      </c>
      <c r="G179" s="30"/>
      <c r="H179" s="29" t="s">
        <v>41</v>
      </c>
      <c r="I179" s="31"/>
      <c r="J179" s="32"/>
      <c r="K179" s="19"/>
      <c r="L179" s="9"/>
      <c r="M179" s="6"/>
      <c r="N179" s="7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"/>
      <c r="N180" s="7"/>
    </row>
    <row r="181" spans="1:14" ht="12.75">
      <c r="A181" s="1" t="s">
        <v>22</v>
      </c>
      <c r="B181" s="2"/>
      <c r="C181" s="2"/>
      <c r="D181" s="2"/>
      <c r="E181" s="1"/>
      <c r="F181" s="1"/>
      <c r="G181" s="2"/>
      <c r="H181" s="5"/>
      <c r="I181" s="5"/>
      <c r="J181" s="5"/>
      <c r="K181" s="5"/>
      <c r="L181" s="1"/>
      <c r="M181" s="6"/>
      <c r="N181" s="7"/>
    </row>
    <row r="182" spans="1:14" ht="12.75">
      <c r="A182" s="1" t="s">
        <v>40</v>
      </c>
      <c r="B182" s="2"/>
      <c r="C182" s="2"/>
      <c r="D182" s="2"/>
      <c r="E182" s="1"/>
      <c r="F182" s="1"/>
      <c r="G182" s="2"/>
      <c r="H182" s="5"/>
      <c r="I182" s="5"/>
      <c r="J182" s="5"/>
      <c r="K182" s="5"/>
      <c r="L182" s="1"/>
      <c r="M182" s="6"/>
      <c r="N182" s="7"/>
    </row>
    <row r="183" spans="1:14" ht="12.75">
      <c r="A183" s="1" t="s">
        <v>24</v>
      </c>
      <c r="B183" s="2"/>
      <c r="C183" s="2"/>
      <c r="D183" s="2"/>
      <c r="E183" s="1"/>
      <c r="F183" s="1"/>
      <c r="G183" s="2"/>
      <c r="H183" s="5"/>
      <c r="I183" s="5"/>
      <c r="J183" s="5"/>
      <c r="K183" s="5"/>
      <c r="L183" s="1"/>
      <c r="M183" s="6"/>
      <c r="N183" s="7"/>
    </row>
    <row r="184" spans="1:14" ht="12.75">
      <c r="A184" s="1" t="s">
        <v>25</v>
      </c>
      <c r="B184" s="1"/>
      <c r="C184" s="1"/>
      <c r="D184" s="1"/>
      <c r="E184" s="1"/>
      <c r="F184" s="1"/>
      <c r="G184" s="2"/>
      <c r="H184" s="5"/>
      <c r="I184" s="6"/>
      <c r="J184" s="6"/>
      <c r="K184" s="1"/>
      <c r="L184" s="1"/>
      <c r="M184" s="6"/>
      <c r="N184" s="7"/>
    </row>
    <row r="185" spans="1:14" ht="12.75">
      <c r="A185" s="1" t="s">
        <v>26</v>
      </c>
      <c r="B185" s="2"/>
      <c r="C185" s="2"/>
      <c r="D185" s="2"/>
      <c r="E185" s="1"/>
      <c r="F185" s="1"/>
      <c r="G185" s="2"/>
      <c r="H185" s="5"/>
      <c r="I185" s="5"/>
      <c r="J185" s="5"/>
      <c r="K185" s="5"/>
      <c r="L185" s="1"/>
      <c r="M185" s="6"/>
      <c r="N185" s="7"/>
    </row>
    <row r="186" spans="1:14" ht="12.75">
      <c r="A186" s="1" t="s">
        <v>27</v>
      </c>
      <c r="B186" s="2"/>
      <c r="C186" s="2"/>
      <c r="D186" s="2"/>
      <c r="E186" s="1"/>
      <c r="F186" s="1"/>
      <c r="G186" s="2"/>
      <c r="H186" s="5"/>
      <c r="I186" s="5"/>
      <c r="J186" s="5"/>
      <c r="K186" s="5"/>
      <c r="L186" s="1"/>
      <c r="M186" s="6"/>
      <c r="N186" s="7"/>
    </row>
    <row r="187" spans="1:14" ht="12.75">
      <c r="A187" s="9" t="s">
        <v>28</v>
      </c>
      <c r="B187" s="2"/>
      <c r="C187" s="2"/>
      <c r="D187" s="2"/>
      <c r="E187" s="1"/>
      <c r="F187" s="1"/>
      <c r="G187" s="2"/>
      <c r="H187" s="5"/>
      <c r="I187" s="5"/>
      <c r="J187" s="5"/>
      <c r="K187" s="5"/>
      <c r="L187" s="1"/>
      <c r="M187" s="6"/>
      <c r="N187" s="7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"/>
      <c r="N188" s="7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"/>
      <c r="N189" s="7"/>
    </row>
    <row r="190" spans="1:14" ht="13.5" thickBot="1">
      <c r="A190" s="1"/>
      <c r="B190" s="2"/>
      <c r="C190" s="2"/>
      <c r="D190" s="2"/>
      <c r="E190" s="1"/>
      <c r="F190" s="1"/>
      <c r="G190" s="2"/>
      <c r="H190" s="5"/>
      <c r="I190" s="5"/>
      <c r="J190" s="5"/>
      <c r="K190" s="5"/>
      <c r="L190" s="1"/>
      <c r="M190" s="6"/>
      <c r="N190" s="7"/>
    </row>
    <row r="191" spans="1:14" ht="13.5" thickBot="1">
      <c r="A191" s="1"/>
      <c r="B191" s="2"/>
      <c r="C191" s="2"/>
      <c r="D191" s="2"/>
      <c r="E191" s="45"/>
      <c r="F191" s="1"/>
      <c r="G191" s="2"/>
      <c r="H191" s="5"/>
      <c r="I191" s="5"/>
      <c r="J191" s="5"/>
      <c r="K191" s="5"/>
      <c r="L191" s="1"/>
      <c r="M191" s="6"/>
      <c r="N191" s="7"/>
    </row>
    <row r="192" spans="13:14" ht="12.75">
      <c r="M192" s="7"/>
      <c r="N192" s="7"/>
    </row>
    <row r="193" spans="13:14" ht="12.75">
      <c r="M193" s="7"/>
      <c r="N193" s="7"/>
    </row>
    <row r="194" spans="13:14" ht="12.75">
      <c r="M194" s="7"/>
      <c r="N194" s="7"/>
    </row>
    <row r="195" spans="13:14" ht="12.75">
      <c r="M195" s="7"/>
      <c r="N195" s="7"/>
    </row>
    <row r="196" spans="13:14" ht="12.75">
      <c r="M196" s="7"/>
      <c r="N196" s="7"/>
    </row>
    <row r="197" spans="13:14" ht="12.75">
      <c r="M197" s="7"/>
      <c r="N197" s="7"/>
    </row>
    <row r="198" spans="13:14" ht="12.75">
      <c r="M198" s="7"/>
      <c r="N198" s="7"/>
    </row>
    <row r="199" spans="13:14" ht="12.75">
      <c r="M199" s="7"/>
      <c r="N199" s="7"/>
    </row>
    <row r="200" spans="13:14" ht="12.75">
      <c r="M200" s="7"/>
      <c r="N200" s="7"/>
    </row>
    <row r="201" spans="13:14" ht="12.75">
      <c r="M201" s="7"/>
      <c r="N201" s="7"/>
    </row>
    <row r="202" spans="13:14" ht="12.75">
      <c r="M202" s="7"/>
      <c r="N202" s="7"/>
    </row>
    <row r="203" spans="13:14" ht="12.75">
      <c r="M203" s="7"/>
      <c r="N203" s="7"/>
    </row>
    <row r="204" spans="13:14" ht="12.75">
      <c r="M204" s="7"/>
      <c r="N204" s="7"/>
    </row>
    <row r="205" spans="13:14" ht="12.75">
      <c r="M205" s="7"/>
      <c r="N205" s="7"/>
    </row>
    <row r="206" spans="13:14" ht="12.75">
      <c r="M206" s="7"/>
      <c r="N206" s="7"/>
    </row>
    <row r="207" spans="13:14" ht="12.75">
      <c r="M207" s="7"/>
      <c r="N207" s="7"/>
    </row>
    <row r="208" spans="13:14" ht="12.75">
      <c r="M208" s="7"/>
      <c r="N208" s="7"/>
    </row>
    <row r="209" spans="13:14" ht="12.75">
      <c r="M209" s="7"/>
      <c r="N209" s="7"/>
    </row>
    <row r="210" spans="13:14" ht="12.75">
      <c r="M210" s="7"/>
      <c r="N210" s="7"/>
    </row>
    <row r="211" spans="13:14" ht="12.75">
      <c r="M211" s="7"/>
      <c r="N211" s="7"/>
    </row>
    <row r="212" spans="13:14" ht="12.75">
      <c r="M212" s="7"/>
      <c r="N212" s="7"/>
    </row>
    <row r="213" spans="13:14" ht="12.75">
      <c r="M213" s="7"/>
      <c r="N213" s="7"/>
    </row>
    <row r="214" spans="13:14" ht="12.75">
      <c r="M214" s="7"/>
      <c r="N214" s="7"/>
    </row>
    <row r="215" spans="13:14" ht="12.75">
      <c r="M215" s="7"/>
      <c r="N215" s="7"/>
    </row>
    <row r="216" spans="13:14" ht="12.75">
      <c r="M216" s="7"/>
      <c r="N216" s="7"/>
    </row>
    <row r="217" spans="13:14" ht="12.75">
      <c r="M217" s="7"/>
      <c r="N217" s="7"/>
    </row>
    <row r="218" spans="13:14" ht="12.75">
      <c r="M218" s="7"/>
      <c r="N218" s="7"/>
    </row>
    <row r="219" spans="13:14" ht="12.75">
      <c r="M219" s="7"/>
      <c r="N219" s="7"/>
    </row>
    <row r="220" spans="13:14" ht="12.75">
      <c r="M220" s="7"/>
      <c r="N220" s="7"/>
    </row>
    <row r="221" spans="13:14" ht="12.75">
      <c r="M221" s="7"/>
      <c r="N221" s="7"/>
    </row>
    <row r="222" spans="13:14" ht="12.75">
      <c r="M222" s="7"/>
      <c r="N222" s="7"/>
    </row>
    <row r="223" spans="13:14" ht="12.75">
      <c r="M223" s="7"/>
      <c r="N223" s="7"/>
    </row>
    <row r="224" spans="13:14" ht="12.75">
      <c r="M224" s="7"/>
      <c r="N224" s="7"/>
    </row>
    <row r="225" spans="13:14" ht="12.75">
      <c r="M225" s="7"/>
      <c r="N225" s="7"/>
    </row>
    <row r="226" spans="13:14" ht="12.75">
      <c r="M226" s="7"/>
      <c r="N226" s="7"/>
    </row>
    <row r="227" spans="13:14" ht="12.75">
      <c r="M227" s="7"/>
      <c r="N227" s="7"/>
    </row>
    <row r="228" spans="13:14" ht="12.75">
      <c r="M228" s="7"/>
      <c r="N228" s="7"/>
    </row>
    <row r="229" spans="13:14" ht="12.75">
      <c r="M229" s="7"/>
      <c r="N229" s="7"/>
    </row>
    <row r="230" spans="13:14" ht="12.75">
      <c r="M230" s="7"/>
      <c r="N230" s="7"/>
    </row>
    <row r="231" spans="13:14" ht="12.75">
      <c r="M231" s="7"/>
      <c r="N231" s="7"/>
    </row>
    <row r="232" spans="13:14" ht="12.75">
      <c r="M232" s="7"/>
      <c r="N232" s="7"/>
    </row>
    <row r="233" spans="13:14" ht="12.75">
      <c r="M233" s="7"/>
      <c r="N233" s="7"/>
    </row>
    <row r="234" spans="13:14" ht="12.75">
      <c r="M234" s="7"/>
      <c r="N234" s="7"/>
    </row>
    <row r="235" spans="13:14" ht="12.75">
      <c r="M235" s="7"/>
      <c r="N235" s="7"/>
    </row>
    <row r="236" spans="13:14" ht="12.75">
      <c r="M236" s="7"/>
      <c r="N236" s="7"/>
    </row>
    <row r="237" spans="13:14" ht="12.75">
      <c r="M237" s="7"/>
      <c r="N237" s="7"/>
    </row>
    <row r="238" spans="13:14" ht="12.75">
      <c r="M238" s="7"/>
      <c r="N238" s="7"/>
    </row>
    <row r="239" spans="13:14" ht="12.75">
      <c r="M239" s="7"/>
      <c r="N239" s="7"/>
    </row>
    <row r="240" spans="13:14" ht="12.75">
      <c r="M240" s="7"/>
      <c r="N240" s="7"/>
    </row>
    <row r="241" spans="13:14" ht="12.75">
      <c r="M241" s="7"/>
      <c r="N241" s="7"/>
    </row>
    <row r="242" spans="13:14" ht="12.75">
      <c r="M242" s="7"/>
      <c r="N242" s="7"/>
    </row>
    <row r="243" spans="13:14" ht="12.75">
      <c r="M243" s="7"/>
      <c r="N243" s="7"/>
    </row>
    <row r="244" spans="13:14" ht="12.75">
      <c r="M244" s="7"/>
      <c r="N244" s="7"/>
    </row>
    <row r="245" spans="13:14" ht="12.75">
      <c r="M245" s="7"/>
      <c r="N245" s="7"/>
    </row>
    <row r="246" spans="13:14" ht="12.75">
      <c r="M246" s="7"/>
      <c r="N246" s="7"/>
    </row>
    <row r="247" spans="13:14" ht="12.75">
      <c r="M247" s="7"/>
      <c r="N247" s="7"/>
    </row>
    <row r="248" spans="13:14" ht="12.75">
      <c r="M248" s="7"/>
      <c r="N248" s="7"/>
    </row>
    <row r="249" spans="13:14" ht="12.75">
      <c r="M249" s="7"/>
      <c r="N249" s="7"/>
    </row>
    <row r="250" spans="13:14" ht="12.75">
      <c r="M250" s="7"/>
      <c r="N250" s="7"/>
    </row>
    <row r="251" spans="13:14" ht="12.75">
      <c r="M251" s="7"/>
      <c r="N251" s="7"/>
    </row>
    <row r="252" spans="13:14" ht="12.75">
      <c r="M252" s="7"/>
      <c r="N252" s="7"/>
    </row>
    <row r="253" spans="13:14" ht="12.75">
      <c r="M253" s="7"/>
      <c r="N253" s="7"/>
    </row>
    <row r="254" spans="13:14" ht="12.75">
      <c r="M254" s="7"/>
      <c r="N254" s="7"/>
    </row>
    <row r="255" spans="13:14" ht="12.75">
      <c r="M255" s="7"/>
      <c r="N255" s="7"/>
    </row>
    <row r="256" spans="13:14" ht="12.75">
      <c r="M256" s="7"/>
      <c r="N256" s="7"/>
    </row>
    <row r="257" spans="13:14" ht="12.75">
      <c r="M257" s="7"/>
      <c r="N257" s="7"/>
    </row>
    <row r="258" spans="13:14" ht="12.75">
      <c r="M258" s="7"/>
      <c r="N258" s="7"/>
    </row>
    <row r="259" spans="13:14" ht="12.75">
      <c r="M259" s="7"/>
      <c r="N259" s="7"/>
    </row>
    <row r="260" spans="13:14" ht="12.75">
      <c r="M260" s="7"/>
      <c r="N260" s="7"/>
    </row>
    <row r="261" spans="13:14" ht="12.75">
      <c r="M261" s="7"/>
      <c r="N261" s="7"/>
    </row>
    <row r="262" spans="13:14" ht="12.75">
      <c r="M262" s="7"/>
      <c r="N262" s="7"/>
    </row>
    <row r="263" spans="13:14" ht="12.75">
      <c r="M263" s="7"/>
      <c r="N263" s="7"/>
    </row>
    <row r="264" spans="13:14" ht="12.75">
      <c r="M264" s="7"/>
      <c r="N264" s="7"/>
    </row>
    <row r="265" spans="13:14" ht="12.75">
      <c r="M265" s="7"/>
      <c r="N265" s="7"/>
    </row>
    <row r="266" spans="13:14" ht="12.75">
      <c r="M266" s="7"/>
      <c r="N266" s="7"/>
    </row>
    <row r="267" spans="13:14" ht="12.75">
      <c r="M267" s="7"/>
      <c r="N267" s="7"/>
    </row>
    <row r="268" spans="13:14" ht="12.75">
      <c r="M268" s="7"/>
      <c r="N268" s="7"/>
    </row>
    <row r="269" spans="13:14" ht="12.75">
      <c r="M269" s="7"/>
      <c r="N269" s="7"/>
    </row>
    <row r="270" spans="13:14" ht="12.75">
      <c r="M270" s="7"/>
      <c r="N270" s="7"/>
    </row>
    <row r="271" spans="13:14" ht="12.75">
      <c r="M271" s="7"/>
      <c r="N271" s="7"/>
    </row>
    <row r="272" spans="13:14" ht="12.75">
      <c r="M272" s="7"/>
      <c r="N272" s="7"/>
    </row>
    <row r="273" spans="13:14" ht="12.75">
      <c r="M273" s="7"/>
      <c r="N273" s="7"/>
    </row>
    <row r="274" spans="13:14" ht="12.75">
      <c r="M274" s="7"/>
      <c r="N274" s="7"/>
    </row>
    <row r="275" spans="13:14" ht="12.75">
      <c r="M275" s="7"/>
      <c r="N275" s="7"/>
    </row>
    <row r="276" spans="13:14" ht="12.75">
      <c r="M276" s="7"/>
      <c r="N276" s="7"/>
    </row>
    <row r="277" spans="13:14" ht="12.75">
      <c r="M277" s="7"/>
      <c r="N277" s="7"/>
    </row>
    <row r="278" spans="13:14" ht="12.75">
      <c r="M278" s="7"/>
      <c r="N278" s="7"/>
    </row>
    <row r="279" spans="13:14" ht="12.75">
      <c r="M279" s="7"/>
      <c r="N279" s="7"/>
    </row>
    <row r="280" spans="13:14" ht="12.75">
      <c r="M280" s="7"/>
      <c r="N280" s="7"/>
    </row>
    <row r="281" spans="13:14" ht="12.75">
      <c r="M281" s="7"/>
      <c r="N281" s="7"/>
    </row>
    <row r="282" spans="13:14" ht="12.75">
      <c r="M282" s="7"/>
      <c r="N282" s="7"/>
    </row>
    <row r="283" spans="13:14" ht="12.75">
      <c r="M283" s="7"/>
      <c r="N283" s="7"/>
    </row>
    <row r="284" spans="13:14" ht="12.75">
      <c r="M284" s="7"/>
      <c r="N284" s="7"/>
    </row>
    <row r="285" spans="13:14" ht="12.75">
      <c r="M285" s="7"/>
      <c r="N285" s="7"/>
    </row>
    <row r="286" spans="13:14" ht="12.75">
      <c r="M286" s="7"/>
      <c r="N286" s="7"/>
    </row>
    <row r="287" spans="13:14" ht="12.75">
      <c r="M287" s="7"/>
      <c r="N287" s="7"/>
    </row>
    <row r="288" spans="13:14" ht="12.75">
      <c r="M288" s="7"/>
      <c r="N288" s="7"/>
    </row>
    <row r="289" spans="13:14" ht="12.75">
      <c r="M289" s="7"/>
      <c r="N289" s="7"/>
    </row>
    <row r="290" spans="13:14" ht="12.75">
      <c r="M290" s="7"/>
      <c r="N290" s="7"/>
    </row>
    <row r="291" spans="13:14" ht="12.75">
      <c r="M291" s="7"/>
      <c r="N291" s="7"/>
    </row>
    <row r="292" spans="13:14" ht="12.75">
      <c r="M292" s="7"/>
      <c r="N292" s="7"/>
    </row>
    <row r="293" spans="13:14" ht="12.75">
      <c r="M293" s="7"/>
      <c r="N293" s="7"/>
    </row>
    <row r="294" spans="13:14" ht="12.75">
      <c r="M294" s="7"/>
      <c r="N294" s="7"/>
    </row>
    <row r="295" spans="13:14" ht="12.75">
      <c r="M295" s="7"/>
      <c r="N295" s="7"/>
    </row>
    <row r="296" spans="13:14" ht="12.75">
      <c r="M296" s="7"/>
      <c r="N296" s="7"/>
    </row>
    <row r="297" spans="13:14" ht="12.75">
      <c r="M297" s="7"/>
      <c r="N297" s="7"/>
    </row>
    <row r="298" spans="13:14" ht="12.75">
      <c r="M298" s="7"/>
      <c r="N298" s="7"/>
    </row>
    <row r="299" spans="13:14" ht="12.75">
      <c r="M299" s="7"/>
      <c r="N299" s="7"/>
    </row>
    <row r="300" spans="13:14" ht="12.75">
      <c r="M300" s="7"/>
      <c r="N300" s="7"/>
    </row>
    <row r="301" spans="13:14" ht="12.75">
      <c r="M301" s="7"/>
      <c r="N301" s="7"/>
    </row>
    <row r="302" spans="13:14" ht="12.75">
      <c r="M302" s="7"/>
      <c r="N302" s="7"/>
    </row>
    <row r="303" spans="13:14" ht="12.75">
      <c r="M303" s="7"/>
      <c r="N303" s="7"/>
    </row>
    <row r="304" spans="13:14" ht="12.75">
      <c r="M304" s="7"/>
      <c r="N304" s="7"/>
    </row>
    <row r="305" spans="13:14" ht="12.75">
      <c r="M305" s="7"/>
      <c r="N305" s="7"/>
    </row>
    <row r="306" spans="13:14" ht="12.75">
      <c r="M306" s="7"/>
      <c r="N306" s="7"/>
    </row>
    <row r="307" spans="13:14" ht="12.75">
      <c r="M307" s="7"/>
      <c r="N307" s="7"/>
    </row>
    <row r="308" spans="13:14" ht="12.75">
      <c r="M308" s="7"/>
      <c r="N308" s="7"/>
    </row>
    <row r="309" spans="13:14" ht="12.75">
      <c r="M309" s="7"/>
      <c r="N309" s="7"/>
    </row>
    <row r="310" spans="13:14" ht="12.75">
      <c r="M310" s="7"/>
      <c r="N310" s="7"/>
    </row>
    <row r="311" spans="13:14" ht="12.75">
      <c r="M311" s="7"/>
      <c r="N311" s="7"/>
    </row>
    <row r="312" spans="13:14" ht="12.75">
      <c r="M312" s="7"/>
      <c r="N312" s="7"/>
    </row>
    <row r="313" spans="13:14" ht="12.75">
      <c r="M313" s="7"/>
      <c r="N313" s="7"/>
    </row>
    <row r="314" spans="13:14" ht="12.75">
      <c r="M314" s="7"/>
      <c r="N314" s="7"/>
    </row>
    <row r="315" spans="13:14" ht="12.75">
      <c r="M315" s="7"/>
      <c r="N315" s="7"/>
    </row>
    <row r="316" spans="13:14" ht="12.75">
      <c r="M316" s="7"/>
      <c r="N316" s="7"/>
    </row>
    <row r="317" spans="13:14" ht="12.75">
      <c r="M317" s="7"/>
      <c r="N317" s="7"/>
    </row>
    <row r="318" spans="13:14" ht="12.75">
      <c r="M318" s="7"/>
      <c r="N318" s="7"/>
    </row>
    <row r="319" spans="13:14" ht="12.75">
      <c r="M319" s="7"/>
      <c r="N319" s="7"/>
    </row>
    <row r="320" spans="13:14" ht="12.75">
      <c r="M320" s="7"/>
      <c r="N320" s="7"/>
    </row>
    <row r="321" spans="13:14" ht="12.75">
      <c r="M321" s="7"/>
      <c r="N321" s="7"/>
    </row>
    <row r="322" spans="13:14" ht="12.75">
      <c r="M322" s="7"/>
      <c r="N322" s="7"/>
    </row>
    <row r="323" spans="13:14" ht="12.75">
      <c r="M323" s="7"/>
      <c r="N323" s="7"/>
    </row>
    <row r="324" spans="13:14" ht="12.75">
      <c r="M324" s="7"/>
      <c r="N324" s="7"/>
    </row>
    <row r="325" spans="13:14" ht="12.75">
      <c r="M325" s="7"/>
      <c r="N325" s="7"/>
    </row>
    <row r="326" spans="13:14" ht="12.75">
      <c r="M326" s="7"/>
      <c r="N326" s="7"/>
    </row>
    <row r="327" spans="13:14" ht="12.75">
      <c r="M327" s="7"/>
      <c r="N327" s="7"/>
    </row>
    <row r="328" spans="13:14" ht="12.75">
      <c r="M328" s="7"/>
      <c r="N328" s="7"/>
    </row>
    <row r="329" spans="13:14" ht="12.75">
      <c r="M329" s="7"/>
      <c r="N329" s="7"/>
    </row>
    <row r="330" spans="13:14" ht="12.75">
      <c r="M330" s="7"/>
      <c r="N330" s="7"/>
    </row>
    <row r="331" spans="13:14" ht="12.75">
      <c r="M331" s="7"/>
      <c r="N331" s="7"/>
    </row>
    <row r="332" spans="13:14" ht="12.75">
      <c r="M332" s="7"/>
      <c r="N332" s="7"/>
    </row>
    <row r="333" spans="13:14" ht="12.75">
      <c r="M333" s="7"/>
      <c r="N333" s="7"/>
    </row>
    <row r="334" spans="13:14" ht="12.75">
      <c r="M334" s="7"/>
      <c r="N334" s="7"/>
    </row>
    <row r="335" spans="13:14" ht="12.75">
      <c r="M335" s="7"/>
      <c r="N335" s="7"/>
    </row>
    <row r="336" spans="13:14" ht="12.75">
      <c r="M336" s="7"/>
      <c r="N336" s="7"/>
    </row>
    <row r="337" spans="13:14" ht="12.75">
      <c r="M337" s="7"/>
      <c r="N337" s="7"/>
    </row>
    <row r="338" spans="13:14" ht="12.75">
      <c r="M338" s="7"/>
      <c r="N338" s="7"/>
    </row>
    <row r="339" spans="13:14" ht="12.75">
      <c r="M339" s="7"/>
      <c r="N339" s="7"/>
    </row>
    <row r="340" spans="13:14" ht="12.75">
      <c r="M340" s="7"/>
      <c r="N340" s="7"/>
    </row>
    <row r="341" spans="13:14" ht="12.75">
      <c r="M341" s="7"/>
      <c r="N341" s="7"/>
    </row>
    <row r="342" spans="13:14" ht="12.75">
      <c r="M342" s="7"/>
      <c r="N342" s="7"/>
    </row>
    <row r="343" spans="13:14" ht="12.75">
      <c r="M343" s="7"/>
      <c r="N343" s="7"/>
    </row>
    <row r="344" spans="13:14" ht="12.75">
      <c r="M344" s="7"/>
      <c r="N344" s="7"/>
    </row>
    <row r="345" spans="13:14" ht="12.75">
      <c r="M345" s="7"/>
      <c r="N345" s="7"/>
    </row>
    <row r="346" spans="13:14" ht="12.75">
      <c r="M346" s="7"/>
      <c r="N346" s="7"/>
    </row>
    <row r="347" spans="13:14" ht="12.75">
      <c r="M347" s="7"/>
      <c r="N347" s="7"/>
    </row>
    <row r="348" spans="13:14" ht="12.75">
      <c r="M348" s="7"/>
      <c r="N348" s="7"/>
    </row>
    <row r="349" spans="13:14" ht="12.75">
      <c r="M349" s="7"/>
      <c r="N349" s="7"/>
    </row>
    <row r="350" spans="13:14" ht="12.75">
      <c r="M350" s="7"/>
      <c r="N350" s="7"/>
    </row>
    <row r="351" spans="13:14" ht="12.75">
      <c r="M351" s="7"/>
      <c r="N351" s="7"/>
    </row>
    <row r="352" spans="13:14" ht="12.75">
      <c r="M352" s="7"/>
      <c r="N352" s="7"/>
    </row>
    <row r="353" spans="13:14" ht="12.75">
      <c r="M353" s="7"/>
      <c r="N353" s="7"/>
    </row>
    <row r="354" spans="13:14" ht="12.75">
      <c r="M354" s="7"/>
      <c r="N354" s="7"/>
    </row>
    <row r="355" spans="13:14" ht="12.75">
      <c r="M355" s="7"/>
      <c r="N355" s="7"/>
    </row>
    <row r="356" spans="13:14" ht="12.75">
      <c r="M356" s="7"/>
      <c r="N356" s="7"/>
    </row>
    <row r="357" spans="13:14" ht="12.75">
      <c r="M357" s="7"/>
      <c r="N357" s="7"/>
    </row>
    <row r="358" spans="13:14" ht="12.75">
      <c r="M358" s="7"/>
      <c r="N358" s="7"/>
    </row>
    <row r="359" spans="13:14" ht="12.75">
      <c r="M359" s="7"/>
      <c r="N359" s="7"/>
    </row>
    <row r="360" spans="13:14" ht="12.75">
      <c r="M360" s="7"/>
      <c r="N360" s="7"/>
    </row>
    <row r="361" spans="13:14" ht="12.75">
      <c r="M361" s="7"/>
      <c r="N361" s="7"/>
    </row>
    <row r="362" spans="13:14" ht="12.75">
      <c r="M362" s="7"/>
      <c r="N362" s="7"/>
    </row>
    <row r="363" spans="13:14" ht="12.75">
      <c r="M363" s="7"/>
      <c r="N363" s="7"/>
    </row>
    <row r="364" spans="13:14" ht="12.75">
      <c r="M364" s="7"/>
      <c r="N364" s="7"/>
    </row>
    <row r="365" spans="13:14" ht="12.75">
      <c r="M365" s="7"/>
      <c r="N365" s="7"/>
    </row>
    <row r="366" spans="13:14" ht="12.75">
      <c r="M366" s="7"/>
      <c r="N366" s="7"/>
    </row>
    <row r="367" spans="13:14" ht="12.75">
      <c r="M367" s="7"/>
      <c r="N367" s="7"/>
    </row>
    <row r="368" spans="13:14" ht="12.75">
      <c r="M368" s="7"/>
      <c r="N368" s="7"/>
    </row>
    <row r="369" spans="13:14" ht="12.75">
      <c r="M369" s="7"/>
      <c r="N369" s="7"/>
    </row>
    <row r="370" spans="13:14" ht="12.75">
      <c r="M370" s="7"/>
      <c r="N370" s="7"/>
    </row>
    <row r="371" spans="13:14" ht="12.75">
      <c r="M371" s="7"/>
      <c r="N371" s="7"/>
    </row>
    <row r="372" spans="13:14" ht="12.75">
      <c r="M372" s="7"/>
      <c r="N372" s="7"/>
    </row>
    <row r="373" spans="13:14" ht="12.75">
      <c r="M373" s="7"/>
      <c r="N373" s="7"/>
    </row>
    <row r="374" spans="13:14" ht="12.75">
      <c r="M374" s="7"/>
      <c r="N374" s="7"/>
    </row>
    <row r="375" spans="13:14" ht="12.75">
      <c r="M375" s="7"/>
      <c r="N375" s="7"/>
    </row>
    <row r="376" spans="13:14" ht="12.75">
      <c r="M376" s="7"/>
      <c r="N376" s="7"/>
    </row>
    <row r="377" spans="13:14" ht="12.75">
      <c r="M377" s="7"/>
      <c r="N377" s="7"/>
    </row>
    <row r="378" spans="13:14" ht="12.75">
      <c r="M378" s="7"/>
      <c r="N378" s="7"/>
    </row>
    <row r="379" spans="13:14" ht="12.75">
      <c r="M379" s="7"/>
      <c r="N379" s="7"/>
    </row>
    <row r="380" spans="13:14" ht="12.75">
      <c r="M380" s="7"/>
      <c r="N380" s="7"/>
    </row>
    <row r="381" spans="13:14" ht="12.75">
      <c r="M381" s="7"/>
      <c r="N381" s="7"/>
    </row>
    <row r="382" spans="13:14" ht="12.75">
      <c r="M382" s="7"/>
      <c r="N382" s="7"/>
    </row>
    <row r="383" spans="13:14" ht="12.75">
      <c r="M383" s="7"/>
      <c r="N383" s="7"/>
    </row>
    <row r="384" spans="13:14" ht="12.75">
      <c r="M384" s="7"/>
      <c r="N384" s="7"/>
    </row>
    <row r="385" spans="13:14" ht="12.75">
      <c r="M385" s="7"/>
      <c r="N385" s="7"/>
    </row>
    <row r="386" spans="13:14" ht="12.75">
      <c r="M386" s="7"/>
      <c r="N386" s="7"/>
    </row>
    <row r="387" spans="13:14" ht="12.75">
      <c r="M387" s="7"/>
      <c r="N387" s="7"/>
    </row>
    <row r="388" spans="13:14" ht="12.75">
      <c r="M388" s="7"/>
      <c r="N388" s="7"/>
    </row>
    <row r="389" spans="13:14" ht="12.75">
      <c r="M389" s="7"/>
      <c r="N389" s="7"/>
    </row>
    <row r="390" spans="13:14" ht="12.75">
      <c r="M390" s="7"/>
      <c r="N390" s="7"/>
    </row>
    <row r="391" spans="13:14" ht="12.75">
      <c r="M391" s="7"/>
      <c r="N391" s="7"/>
    </row>
    <row r="392" spans="13:14" ht="12.75">
      <c r="M392" s="7"/>
      <c r="N392" s="7"/>
    </row>
    <row r="393" spans="13:14" ht="12.75">
      <c r="M393" s="7"/>
      <c r="N393" s="7"/>
    </row>
    <row r="394" spans="13:14" ht="12.75">
      <c r="M394" s="7"/>
      <c r="N394" s="7"/>
    </row>
    <row r="395" spans="13:14" ht="12.75">
      <c r="M395" s="7"/>
      <c r="N395" s="7"/>
    </row>
    <row r="396" spans="13:14" ht="12.75">
      <c r="M396" s="7"/>
      <c r="N396" s="7"/>
    </row>
    <row r="397" spans="13:14" ht="12.75">
      <c r="M397" s="7"/>
      <c r="N397" s="7"/>
    </row>
    <row r="398" spans="13:14" ht="12.75">
      <c r="M398" s="7"/>
      <c r="N398" s="7"/>
    </row>
    <row r="399" spans="13:14" ht="12.75">
      <c r="M399" s="7"/>
      <c r="N399" s="7"/>
    </row>
    <row r="400" spans="13:14" ht="12.75">
      <c r="M400" s="7"/>
      <c r="N400" s="7"/>
    </row>
    <row r="401" spans="13:14" ht="12.75">
      <c r="M401" s="7"/>
      <c r="N401" s="7"/>
    </row>
    <row r="402" spans="13:14" ht="12.75">
      <c r="M402" s="7"/>
      <c r="N402" s="7"/>
    </row>
    <row r="403" spans="13:14" ht="12.75">
      <c r="M403" s="7"/>
      <c r="N403" s="7"/>
    </row>
    <row r="404" spans="13:14" ht="12.75">
      <c r="M404" s="7"/>
      <c r="N404" s="7"/>
    </row>
    <row r="405" spans="13:14" ht="12.75">
      <c r="M405" s="7"/>
      <c r="N405" s="7"/>
    </row>
    <row r="406" spans="13:14" ht="12.75">
      <c r="M406" s="7"/>
      <c r="N406" s="7"/>
    </row>
    <row r="407" spans="13:14" ht="12.75">
      <c r="M407" s="7"/>
      <c r="N407" s="7"/>
    </row>
    <row r="408" spans="13:14" ht="12.75">
      <c r="M408" s="7"/>
      <c r="N408" s="7"/>
    </row>
    <row r="409" spans="13:14" ht="12.75">
      <c r="M409" s="7"/>
      <c r="N409" s="7"/>
    </row>
    <row r="410" spans="13:14" ht="12.75">
      <c r="M410" s="7"/>
      <c r="N410" s="7"/>
    </row>
    <row r="411" spans="13:14" ht="12.75">
      <c r="M411" s="7"/>
      <c r="N411" s="7"/>
    </row>
    <row r="412" spans="13:14" ht="12.75">
      <c r="M412" s="7"/>
      <c r="N412" s="7"/>
    </row>
    <row r="413" spans="13:14" ht="12.75">
      <c r="M413" s="7"/>
      <c r="N413" s="7"/>
    </row>
    <row r="414" spans="13:14" ht="12.75">
      <c r="M414" s="7"/>
      <c r="N414" s="7"/>
    </row>
    <row r="415" spans="13:14" ht="12.75">
      <c r="M415" s="7"/>
      <c r="N415" s="7"/>
    </row>
    <row r="416" spans="13:14" ht="12.75">
      <c r="M416" s="7"/>
      <c r="N416" s="7"/>
    </row>
    <row r="417" spans="13:14" ht="12.75">
      <c r="M417" s="7"/>
      <c r="N417" s="7"/>
    </row>
    <row r="418" spans="13:14" ht="12.75">
      <c r="M418" s="7"/>
      <c r="N418" s="7"/>
    </row>
    <row r="419" spans="13:14" ht="12.75">
      <c r="M419" s="7"/>
      <c r="N419" s="7"/>
    </row>
    <row r="420" spans="13:14" ht="12.75">
      <c r="M420" s="7"/>
      <c r="N420" s="7"/>
    </row>
    <row r="421" spans="13:14" ht="12.75">
      <c r="M421" s="7"/>
      <c r="N421" s="7"/>
    </row>
    <row r="422" spans="13:14" ht="12.75">
      <c r="M422" s="7"/>
      <c r="N422" s="7"/>
    </row>
    <row r="423" spans="13:14" ht="12.75">
      <c r="M423" s="7"/>
      <c r="N423" s="7"/>
    </row>
    <row r="424" spans="13:14" ht="12.75">
      <c r="M424" s="7"/>
      <c r="N424" s="7"/>
    </row>
    <row r="425" spans="13:14" ht="12.75">
      <c r="M425" s="7"/>
      <c r="N425" s="7"/>
    </row>
    <row r="426" spans="13:14" ht="12.75">
      <c r="M426" s="7"/>
      <c r="N426" s="7"/>
    </row>
    <row r="427" spans="13:14" ht="12.75">
      <c r="M427" s="7"/>
      <c r="N427" s="7"/>
    </row>
    <row r="428" spans="13:14" ht="12.75">
      <c r="M428" s="7"/>
      <c r="N428" s="7"/>
    </row>
    <row r="429" spans="13:14" ht="12.75">
      <c r="M429" s="7"/>
      <c r="N429" s="7"/>
    </row>
    <row r="430" spans="13:14" ht="12.75">
      <c r="M430" s="7"/>
      <c r="N430" s="7"/>
    </row>
    <row r="431" spans="13:14" ht="12.75">
      <c r="M431" s="7"/>
      <c r="N431" s="7"/>
    </row>
    <row r="432" spans="13:14" ht="12.75">
      <c r="M432" s="7"/>
      <c r="N432" s="7"/>
    </row>
    <row r="433" spans="13:14" ht="12.75">
      <c r="M433" s="7"/>
      <c r="N433" s="7"/>
    </row>
    <row r="434" spans="13:14" ht="12.75">
      <c r="M434" s="7"/>
      <c r="N434" s="7"/>
    </row>
    <row r="435" spans="13:14" ht="12.75">
      <c r="M435" s="7"/>
      <c r="N435" s="7"/>
    </row>
    <row r="436" spans="13:14" ht="12.75">
      <c r="M436" s="7"/>
      <c r="N436" s="7"/>
    </row>
    <row r="437" spans="13:14" ht="12.75">
      <c r="M437" s="7"/>
      <c r="N437" s="7"/>
    </row>
    <row r="438" spans="13:14" ht="12.75">
      <c r="M438" s="7"/>
      <c r="N438" s="7"/>
    </row>
    <row r="439" spans="13:14" ht="12.75">
      <c r="M439" s="7"/>
      <c r="N439" s="7"/>
    </row>
    <row r="440" spans="13:14" ht="12.75">
      <c r="M440" s="7"/>
      <c r="N440" s="7"/>
    </row>
    <row r="441" spans="13:14" ht="12.75">
      <c r="M441" s="7"/>
      <c r="N441" s="7"/>
    </row>
    <row r="442" spans="13:14" ht="12.75">
      <c r="M442" s="7"/>
      <c r="N442" s="7"/>
    </row>
    <row r="443" spans="13:14" ht="12.75">
      <c r="M443" s="7"/>
      <c r="N443" s="7"/>
    </row>
    <row r="444" spans="13:14" ht="12.75">
      <c r="M444" s="7"/>
      <c r="N444" s="7"/>
    </row>
    <row r="445" spans="13:14" ht="12.75">
      <c r="M445" s="7"/>
      <c r="N445" s="7"/>
    </row>
    <row r="446" spans="13:14" ht="12.75">
      <c r="M446" s="7"/>
      <c r="N446" s="7"/>
    </row>
    <row r="447" spans="13:14" ht="12.75">
      <c r="M447" s="7"/>
      <c r="N447" s="7"/>
    </row>
    <row r="448" spans="13:14" ht="12.75">
      <c r="M448" s="7"/>
      <c r="N448" s="7"/>
    </row>
    <row r="449" spans="13:14" ht="12.75">
      <c r="M449" s="7"/>
      <c r="N449" s="7"/>
    </row>
    <row r="450" spans="13:14" ht="12.75">
      <c r="M450" s="7"/>
      <c r="N450" s="7"/>
    </row>
    <row r="451" spans="13:14" ht="12.75">
      <c r="M451" s="7"/>
      <c r="N451" s="7"/>
    </row>
    <row r="452" spans="13:14" ht="12.75">
      <c r="M452" s="7"/>
      <c r="N452" s="7"/>
    </row>
    <row r="453" spans="13:14" ht="12.75">
      <c r="M453" s="7"/>
      <c r="N453" s="7"/>
    </row>
    <row r="454" spans="13:14" ht="12.75">
      <c r="M454" s="7"/>
      <c r="N454" s="7"/>
    </row>
    <row r="455" spans="13:14" ht="12.75">
      <c r="M455" s="7"/>
      <c r="N455" s="7"/>
    </row>
    <row r="456" spans="13:14" ht="12.75">
      <c r="M456" s="7"/>
      <c r="N456" s="7"/>
    </row>
    <row r="457" spans="13:14" ht="12.75">
      <c r="M457" s="7"/>
      <c r="N457" s="7"/>
    </row>
    <row r="458" spans="13:14" ht="12.75">
      <c r="M458" s="7"/>
      <c r="N458" s="7"/>
    </row>
    <row r="459" spans="13:14" ht="12.75">
      <c r="M459" s="7"/>
      <c r="N459" s="7"/>
    </row>
    <row r="460" spans="13:14" ht="12.75">
      <c r="M460" s="7"/>
      <c r="N460" s="7"/>
    </row>
    <row r="461" spans="13:14" ht="12.75">
      <c r="M461" s="7"/>
      <c r="N461" s="7"/>
    </row>
    <row r="462" spans="13:14" ht="12.75">
      <c r="M462" s="7"/>
      <c r="N462" s="7"/>
    </row>
    <row r="463" spans="13:14" ht="12.75">
      <c r="M463" s="7"/>
      <c r="N463" s="7"/>
    </row>
    <row r="464" spans="13:14" ht="12.75">
      <c r="M464" s="7"/>
      <c r="N464" s="7"/>
    </row>
    <row r="465" spans="13:14" ht="12.75">
      <c r="M465" s="7"/>
      <c r="N465" s="7"/>
    </row>
    <row r="466" spans="13:14" ht="12.75">
      <c r="M466" s="7"/>
      <c r="N466" s="7"/>
    </row>
    <row r="467" spans="13:14" ht="12.75">
      <c r="M467" s="7"/>
      <c r="N467" s="7"/>
    </row>
    <row r="468" spans="13:14" ht="12.75">
      <c r="M468" s="7"/>
      <c r="N468" s="7"/>
    </row>
    <row r="469" spans="13:14" ht="12.75">
      <c r="M469" s="7"/>
      <c r="N469" s="7"/>
    </row>
    <row r="470" spans="13:14" ht="12.75">
      <c r="M470" s="7"/>
      <c r="N470" s="7"/>
    </row>
    <row r="471" spans="13:14" ht="12.75">
      <c r="M471" s="7"/>
      <c r="N471" s="7"/>
    </row>
    <row r="472" spans="13:14" ht="12.75">
      <c r="M472" s="7"/>
      <c r="N472" s="7"/>
    </row>
    <row r="473" spans="13:14" ht="12.75">
      <c r="M473" s="7"/>
      <c r="N473" s="7"/>
    </row>
    <row r="474" spans="13:14" ht="12.75">
      <c r="M474" s="7"/>
      <c r="N474" s="7"/>
    </row>
    <row r="475" spans="13:14" ht="12.75">
      <c r="M475" s="7"/>
      <c r="N475" s="7"/>
    </row>
    <row r="476" spans="13:14" ht="12.75">
      <c r="M476" s="7"/>
      <c r="N476" s="7"/>
    </row>
    <row r="477" spans="13:14" ht="12.75">
      <c r="M477" s="7"/>
      <c r="N477" s="7"/>
    </row>
    <row r="478" spans="13:14" ht="12.75">
      <c r="M478" s="7"/>
      <c r="N478" s="7"/>
    </row>
    <row r="479" spans="13:14" ht="12.75">
      <c r="M479" s="7"/>
      <c r="N479" s="7"/>
    </row>
    <row r="480" spans="13:14" ht="12.75">
      <c r="M480" s="7"/>
      <c r="N480" s="7"/>
    </row>
    <row r="481" spans="13:14" ht="12.75">
      <c r="M481" s="7"/>
      <c r="N481" s="7"/>
    </row>
    <row r="482" spans="13:14" ht="12.75">
      <c r="M482" s="7"/>
      <c r="N482" s="7"/>
    </row>
    <row r="483" spans="13:14" ht="12.75">
      <c r="M483" s="7"/>
      <c r="N483" s="7"/>
    </row>
    <row r="484" spans="13:14" ht="12.75">
      <c r="M484" s="7"/>
      <c r="N484" s="7"/>
    </row>
    <row r="485" spans="13:14" ht="12.75">
      <c r="M485" s="7"/>
      <c r="N485" s="7"/>
    </row>
    <row r="486" spans="13:14" ht="12.75">
      <c r="M486" s="7"/>
      <c r="N486" s="7"/>
    </row>
    <row r="487" spans="13:14" ht="12.75">
      <c r="M487" s="7"/>
      <c r="N487" s="7"/>
    </row>
    <row r="488" spans="13:14" ht="12.75">
      <c r="M488" s="7"/>
      <c r="N488" s="7"/>
    </row>
    <row r="489" spans="13:14" ht="12.75">
      <c r="M489" s="7"/>
      <c r="N489" s="7"/>
    </row>
    <row r="490" spans="13:14" ht="12.75">
      <c r="M490" s="7"/>
      <c r="N490" s="7"/>
    </row>
    <row r="491" spans="13:14" ht="12.75">
      <c r="M491" s="7"/>
      <c r="N491" s="7"/>
    </row>
    <row r="492" spans="13:14" ht="12.75">
      <c r="M492" s="7"/>
      <c r="N492" s="7"/>
    </row>
    <row r="493" spans="13:14" ht="12.75">
      <c r="M493" s="7"/>
      <c r="N493" s="7"/>
    </row>
    <row r="494" spans="13:14" ht="12.75">
      <c r="M494" s="7"/>
      <c r="N494" s="7"/>
    </row>
    <row r="495" spans="13:14" ht="12.75">
      <c r="M495" s="7"/>
      <c r="N495" s="7"/>
    </row>
    <row r="496" spans="13:14" ht="12.75">
      <c r="M496" s="7"/>
      <c r="N496" s="7"/>
    </row>
    <row r="497" spans="13:14" ht="12.75">
      <c r="M497" s="7"/>
      <c r="N497" s="7"/>
    </row>
    <row r="498" spans="13:14" ht="12.75">
      <c r="M498" s="7"/>
      <c r="N498" s="7"/>
    </row>
    <row r="499" spans="13:14" ht="12.75">
      <c r="M499" s="7"/>
      <c r="N499" s="7"/>
    </row>
    <row r="500" spans="13:14" ht="12.75">
      <c r="M500" s="7"/>
      <c r="N500" s="7"/>
    </row>
    <row r="501" spans="13:14" ht="12.75">
      <c r="M501" s="7"/>
      <c r="N501" s="7"/>
    </row>
    <row r="502" spans="13:14" ht="12.75">
      <c r="M502" s="7"/>
      <c r="N502" s="7"/>
    </row>
    <row r="503" spans="13:14" ht="12.75">
      <c r="M503" s="7"/>
      <c r="N503" s="7"/>
    </row>
    <row r="504" spans="13:14" ht="12.75">
      <c r="M504" s="7"/>
      <c r="N504" s="7"/>
    </row>
    <row r="505" spans="13:14" ht="12.75">
      <c r="M505" s="7"/>
      <c r="N505" s="7"/>
    </row>
    <row r="506" spans="13:14" ht="12.75">
      <c r="M506" s="7"/>
      <c r="N506" s="7"/>
    </row>
    <row r="507" spans="13:14" ht="12.75">
      <c r="M507" s="7"/>
      <c r="N507" s="7"/>
    </row>
    <row r="508" spans="13:14" ht="12.75">
      <c r="M508" s="7"/>
      <c r="N508" s="7"/>
    </row>
    <row r="509" spans="13:14" ht="12.75">
      <c r="M509" s="7"/>
      <c r="N509" s="7"/>
    </row>
    <row r="510" spans="13:14" ht="12.75">
      <c r="M510" s="7"/>
      <c r="N510" s="7"/>
    </row>
    <row r="511" spans="13:14" ht="12.75">
      <c r="M511" s="7"/>
      <c r="N511" s="7"/>
    </row>
    <row r="512" spans="13:14" ht="12.75">
      <c r="M512" s="7"/>
      <c r="N512" s="7"/>
    </row>
    <row r="513" spans="13:14" ht="12.75">
      <c r="M513" s="7"/>
      <c r="N513" s="7"/>
    </row>
    <row r="514" spans="13:14" ht="12.75">
      <c r="M514" s="7"/>
      <c r="N514" s="7"/>
    </row>
    <row r="515" spans="13:14" ht="12.75">
      <c r="M515" s="7"/>
      <c r="N515" s="7"/>
    </row>
    <row r="516" spans="13:14" ht="12.75">
      <c r="M516" s="7"/>
      <c r="N516" s="7"/>
    </row>
    <row r="517" spans="13:14" ht="12.75">
      <c r="M517" s="7"/>
      <c r="N517" s="7"/>
    </row>
    <row r="518" spans="13:14" ht="12.75">
      <c r="M518" s="7"/>
      <c r="N518" s="7"/>
    </row>
    <row r="519" spans="13:14" ht="12.75">
      <c r="M519" s="7"/>
      <c r="N519" s="7"/>
    </row>
    <row r="520" spans="13:14" ht="12.75">
      <c r="M520" s="7"/>
      <c r="N520" s="7"/>
    </row>
    <row r="521" spans="13:14" ht="12.75">
      <c r="M521" s="7"/>
      <c r="N521" s="7"/>
    </row>
    <row r="522" spans="13:14" ht="12.75">
      <c r="M522" s="7"/>
      <c r="N522" s="7"/>
    </row>
    <row r="523" spans="13:14" ht="12.75">
      <c r="M523" s="7"/>
      <c r="N523" s="7"/>
    </row>
    <row r="524" spans="13:14" ht="12.75">
      <c r="M524" s="7"/>
      <c r="N524" s="7"/>
    </row>
    <row r="525" spans="13:14" ht="12.75">
      <c r="M525" s="7"/>
      <c r="N525" s="7"/>
    </row>
    <row r="526" spans="13:14" ht="12.75">
      <c r="M526" s="7"/>
      <c r="N526" s="7"/>
    </row>
    <row r="527" spans="13:14" ht="12.75">
      <c r="M527" s="7"/>
      <c r="N527" s="7"/>
    </row>
    <row r="528" spans="13:14" ht="12.75">
      <c r="M528" s="7"/>
      <c r="N528" s="7"/>
    </row>
    <row r="529" spans="13:14" ht="12.75">
      <c r="M529" s="7"/>
      <c r="N529" s="7"/>
    </row>
    <row r="530" spans="13:14" ht="12.75">
      <c r="M530" s="7"/>
      <c r="N530" s="7"/>
    </row>
    <row r="531" spans="13:14" ht="12.75">
      <c r="M531" s="7"/>
      <c r="N531" s="7"/>
    </row>
    <row r="532" spans="13:14" ht="12.75">
      <c r="M532" s="7"/>
      <c r="N532" s="7"/>
    </row>
    <row r="533" spans="13:14" ht="12.75">
      <c r="M533" s="7"/>
      <c r="N533" s="7"/>
    </row>
    <row r="534" spans="13:14" ht="12.75">
      <c r="M534" s="7"/>
      <c r="N534" s="7"/>
    </row>
    <row r="535" spans="13:14" ht="12.75">
      <c r="M535" s="7"/>
      <c r="N535" s="7"/>
    </row>
    <row r="536" spans="13:14" ht="12.75">
      <c r="M536" s="7"/>
      <c r="N536" s="7"/>
    </row>
    <row r="537" spans="13:14" ht="12.75">
      <c r="M537" s="7"/>
      <c r="N537" s="7"/>
    </row>
    <row r="538" spans="13:14" ht="12.75">
      <c r="M538" s="7"/>
      <c r="N538" s="7"/>
    </row>
    <row r="539" spans="13:14" ht="12.75">
      <c r="M539" s="7"/>
      <c r="N539" s="7"/>
    </row>
    <row r="540" spans="13:14" ht="12.75">
      <c r="M540" s="7"/>
      <c r="N540" s="7"/>
    </row>
    <row r="541" spans="13:14" ht="12.75">
      <c r="M541" s="7"/>
      <c r="N541" s="7"/>
    </row>
    <row r="542" spans="13:14" ht="12.75">
      <c r="M542" s="7"/>
      <c r="N542" s="7"/>
    </row>
    <row r="543" spans="13:14" ht="12.75">
      <c r="M543" s="7"/>
      <c r="N543" s="7"/>
    </row>
    <row r="544" spans="13:14" ht="12.75">
      <c r="M544" s="7"/>
      <c r="N544" s="7"/>
    </row>
    <row r="545" spans="13:14" ht="12.75">
      <c r="M545" s="7"/>
      <c r="N545" s="7"/>
    </row>
    <row r="546" spans="13:14" ht="12.75">
      <c r="M546" s="7"/>
      <c r="N546" s="7"/>
    </row>
    <row r="547" spans="13:14" ht="12.75">
      <c r="M547" s="7"/>
      <c r="N547" s="7"/>
    </row>
    <row r="548" spans="13:14" ht="12.75">
      <c r="M548" s="7"/>
      <c r="N548" s="7"/>
    </row>
    <row r="549" spans="13:14" ht="12.75">
      <c r="M549" s="7"/>
      <c r="N549" s="7"/>
    </row>
    <row r="550" spans="13:14" ht="12.75">
      <c r="M550" s="7"/>
      <c r="N550" s="7"/>
    </row>
    <row r="551" spans="13:14" ht="12.75">
      <c r="M551" s="7"/>
      <c r="N551" s="7"/>
    </row>
    <row r="552" spans="13:14" ht="12.75">
      <c r="M552" s="7"/>
      <c r="N552" s="7"/>
    </row>
    <row r="553" spans="13:14" ht="12.75">
      <c r="M553" s="7"/>
      <c r="N553" s="7"/>
    </row>
    <row r="554" spans="13:14" ht="12.75">
      <c r="M554" s="7"/>
      <c r="N554" s="7"/>
    </row>
    <row r="555" spans="13:14" ht="12.75">
      <c r="M555" s="7"/>
      <c r="N555" s="7"/>
    </row>
    <row r="556" spans="13:14" ht="12.75">
      <c r="M556" s="7"/>
      <c r="N556" s="7"/>
    </row>
    <row r="557" spans="13:14" ht="12.75">
      <c r="M557" s="7"/>
      <c r="N557" s="7"/>
    </row>
    <row r="558" spans="13:14" ht="12.75">
      <c r="M558" s="7"/>
      <c r="N558" s="7"/>
    </row>
    <row r="559" spans="13:14" ht="12.75">
      <c r="M559" s="7"/>
      <c r="N559" s="7"/>
    </row>
    <row r="560" spans="13:14" ht="12.75">
      <c r="M560" s="7"/>
      <c r="N560" s="7"/>
    </row>
    <row r="561" spans="13:14" ht="12.75">
      <c r="M561" s="7"/>
      <c r="N561" s="7"/>
    </row>
    <row r="562" spans="13:14" ht="12.75">
      <c r="M562" s="7"/>
      <c r="N562" s="7"/>
    </row>
    <row r="563" spans="13:14" ht="12.75">
      <c r="M563" s="7"/>
      <c r="N563" s="7"/>
    </row>
    <row r="564" spans="13:14" ht="12.75">
      <c r="M564" s="7"/>
      <c r="N564" s="7"/>
    </row>
    <row r="565" spans="13:14" ht="12.75">
      <c r="M565" s="7"/>
      <c r="N565" s="7"/>
    </row>
  </sheetData>
  <sheetProtection/>
  <printOptions/>
  <pageMargins left="0.75" right="0.75" top="1" bottom="1" header="0.5" footer="0.5"/>
  <pageSetup fitToHeight="6" horizontalDpi="600" verticalDpi="600" orientation="landscape" paperSize="9" scale="85" r:id="rId1"/>
  <rowBreaks count="5" manualBreakCount="5">
    <brk id="34" max="255" man="1"/>
    <brk id="70" max="255" man="1"/>
    <brk id="106" max="255" man="1"/>
    <brk id="138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Mangle Bulgaria Developments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Desktop</dc:creator>
  <cp:keywords/>
  <dc:description/>
  <cp:lastModifiedBy>Rumi</cp:lastModifiedBy>
  <cp:lastPrinted>2006-12-12T18:04:35Z</cp:lastPrinted>
  <dcterms:created xsi:type="dcterms:W3CDTF">2006-01-31T16:44:23Z</dcterms:created>
  <dcterms:modified xsi:type="dcterms:W3CDTF">2007-08-16T13:54:29Z</dcterms:modified>
  <cp:category/>
  <cp:version/>
  <cp:contentType/>
  <cp:contentStatus/>
</cp:coreProperties>
</file>